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 группа" sheetId="1" r:id="rId1"/>
    <sheet name="2 группа" sheetId="2" r:id="rId2"/>
    <sheet name="3 группа" sheetId="4" r:id="rId3"/>
  </sheets>
  <calcPr calcId="125725" refMode="R1C1"/>
</workbook>
</file>

<file path=xl/calcChain.xml><?xml version="1.0" encoding="utf-8"?>
<calcChain xmlns="http://schemas.openxmlformats.org/spreadsheetml/2006/main">
  <c r="I9" i="4"/>
  <c r="I10"/>
  <c r="I11"/>
  <c r="I12"/>
  <c r="I8"/>
  <c r="I8" i="2"/>
  <c r="I12"/>
  <c r="I9"/>
  <c r="I10"/>
  <c r="I11"/>
  <c r="I13"/>
  <c r="I14"/>
  <c r="I15"/>
  <c r="I16"/>
  <c r="I17"/>
  <c r="I9" i="1"/>
  <c r="I10"/>
  <c r="I11"/>
  <c r="I12"/>
  <c r="I13"/>
  <c r="I8"/>
</calcChain>
</file>

<file path=xl/sharedStrings.xml><?xml version="1.0" encoding="utf-8"?>
<sst xmlns="http://schemas.openxmlformats.org/spreadsheetml/2006/main" count="334" uniqueCount="100">
  <si>
    <t>№ п\п</t>
  </si>
  <si>
    <t>ОУ</t>
  </si>
  <si>
    <t>Результат</t>
  </si>
  <si>
    <t>Место</t>
  </si>
  <si>
    <t>Теория МСП</t>
  </si>
  <si>
    <t>Практика МСП</t>
  </si>
  <si>
    <t>Лекарственные растения</t>
  </si>
  <si>
    <t>Пожарная профилактика</t>
  </si>
  <si>
    <t>КСУ</t>
  </si>
  <si>
    <t>История</t>
  </si>
  <si>
    <t>С песней по жизни</t>
  </si>
  <si>
    <t>2</t>
  </si>
  <si>
    <t>2 возрастная группа</t>
  </si>
  <si>
    <t>3 возрастная группа</t>
  </si>
  <si>
    <t>Медико-санитарная подготовка</t>
  </si>
  <si>
    <t>Сумма мест</t>
  </si>
  <si>
    <t>Теория</t>
  </si>
  <si>
    <t>Практика</t>
  </si>
  <si>
    <t>Операция "Защита"</t>
  </si>
  <si>
    <t>Надевание противогаза</t>
  </si>
  <si>
    <t>Эвакуация пострадавшего</t>
  </si>
  <si>
    <t>Снаряжение магазина АКМ</t>
  </si>
  <si>
    <t>Сводно-итоговый протокол</t>
  </si>
  <si>
    <t>ДДЮТ Кировского района Санкт-Петербурга</t>
  </si>
  <si>
    <t>1</t>
  </si>
  <si>
    <t>3</t>
  </si>
  <si>
    <t>4</t>
  </si>
  <si>
    <t>5</t>
  </si>
  <si>
    <t>ОЗК</t>
  </si>
  <si>
    <t>Теория (Огнетушители, Знаки)</t>
  </si>
  <si>
    <t>Теория (Азбука безопасности)</t>
  </si>
  <si>
    <t>время</t>
  </si>
  <si>
    <t>493-1</t>
  </si>
  <si>
    <t>493-2</t>
  </si>
  <si>
    <t>70 (8:00)</t>
  </si>
  <si>
    <t>6</t>
  </si>
  <si>
    <t>Разборка-сборка АК-74"</t>
  </si>
  <si>
    <t>Разборка-сборка АК-74</t>
  </si>
  <si>
    <t>Теория (знаки, огнетушители)</t>
  </si>
  <si>
    <t>Главный судья соревнований, СС1К: _______________________/Клюйков С.Е./</t>
  </si>
  <si>
    <t>результат</t>
  </si>
  <si>
    <t>место</t>
  </si>
  <si>
    <t>Одевание БОП</t>
  </si>
  <si>
    <t>27 (1:34)</t>
  </si>
  <si>
    <t>27 (2:03)</t>
  </si>
  <si>
    <t>134:06</t>
  </si>
  <si>
    <t>201:38</t>
  </si>
  <si>
    <t>344:11</t>
  </si>
  <si>
    <t>346:81</t>
  </si>
  <si>
    <t>428:20</t>
  </si>
  <si>
    <t>326:79</t>
  </si>
  <si>
    <t>38 (4:21)</t>
  </si>
  <si>
    <t>38 (4:06)</t>
  </si>
  <si>
    <t>1:03</t>
  </si>
  <si>
    <t>3:25</t>
  </si>
  <si>
    <t>2:21</t>
  </si>
  <si>
    <t>2:31</t>
  </si>
  <si>
    <t>2:45</t>
  </si>
  <si>
    <t>1:52</t>
  </si>
  <si>
    <t>Электронный тир</t>
  </si>
  <si>
    <t>17</t>
  </si>
  <si>
    <t>32:35</t>
  </si>
  <si>
    <t>28:27</t>
  </si>
  <si>
    <t>28:58</t>
  </si>
  <si>
    <t>37:07</t>
  </si>
  <si>
    <t>34:52</t>
  </si>
  <si>
    <t>49</t>
  </si>
  <si>
    <t>27</t>
  </si>
  <si>
    <t>61</t>
  </si>
  <si>
    <t>76</t>
  </si>
  <si>
    <t>46</t>
  </si>
  <si>
    <t>25</t>
  </si>
  <si>
    <t>15 апреля 2017 года</t>
  </si>
  <si>
    <t>Финал детско-юношеских оборонно-спортивных и туристских игр "Зарница - 2017"                                                                                                                                                                                             и XXIII соревнований "Школа безопасности" Кировского района г. Санкт-Петербурга</t>
  </si>
  <si>
    <t>7-8</t>
  </si>
  <si>
    <t>9</t>
  </si>
  <si>
    <t>10</t>
  </si>
  <si>
    <t>1,28</t>
  </si>
  <si>
    <t>1,56</t>
  </si>
  <si>
    <t>0,56</t>
  </si>
  <si>
    <t>2,26</t>
  </si>
  <si>
    <t>2,12</t>
  </si>
  <si>
    <t>0,42</t>
  </si>
  <si>
    <t>1,46</t>
  </si>
  <si>
    <t>3,26</t>
  </si>
  <si>
    <t>1,25</t>
  </si>
  <si>
    <t>7</t>
  </si>
  <si>
    <t>5-6</t>
  </si>
  <si>
    <t>8</t>
  </si>
  <si>
    <t>1,05</t>
  </si>
  <si>
    <t>0,52</t>
  </si>
  <si>
    <t>1,21</t>
  </si>
  <si>
    <t>1,27</t>
  </si>
  <si>
    <t>1,44</t>
  </si>
  <si>
    <t>409,4</t>
  </si>
  <si>
    <t>356,1</t>
  </si>
  <si>
    <t>550,3</t>
  </si>
  <si>
    <t>581,5</t>
  </si>
  <si>
    <t>458,3</t>
  </si>
  <si>
    <t>Главный секретарь соревнований: __________________________/Ракутина Е.В./</t>
  </si>
</sst>
</file>

<file path=xl/styles.xml><?xml version="1.0" encoding="utf-8"?>
<styleSheet xmlns="http://schemas.openxmlformats.org/spreadsheetml/2006/main">
  <numFmts count="1">
    <numFmt numFmtId="164" formatCode="h:mm:ss;@"/>
  </numFmts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/>
    <xf numFmtId="0" fontId="3" fillId="0" borderId="2" xfId="0" applyFont="1" applyBorder="1" applyAlignment="1"/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left"/>
    </xf>
    <xf numFmtId="2" fontId="10" fillId="0" borderId="1" xfId="0" applyNumberFormat="1" applyFont="1" applyBorder="1" applyAlignment="1">
      <alignment horizontal="center" vertical="center" textRotation="90" wrapText="1"/>
    </xf>
    <xf numFmtId="2" fontId="10" fillId="0" borderId="0" xfId="0" applyNumberFormat="1" applyFont="1"/>
    <xf numFmtId="0" fontId="3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 textRotation="90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/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textRotation="90"/>
    </xf>
    <xf numFmtId="0" fontId="3" fillId="0" borderId="1" xfId="0" applyNumberFormat="1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 textRotation="90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6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49" fontId="11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38099</xdr:rowOff>
    </xdr:from>
    <xdr:to>
      <xdr:col>1</xdr:col>
      <xdr:colOff>619125</xdr:colOff>
      <xdr:row>2</xdr:row>
      <xdr:rowOff>31860</xdr:rowOff>
    </xdr:to>
    <xdr:pic>
      <xdr:nvPicPr>
        <xdr:cNvPr id="2049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4" y="38099"/>
          <a:ext cx="742951" cy="75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36</xdr:col>
      <xdr:colOff>13139</xdr:colOff>
      <xdr:row>0</xdr:row>
      <xdr:rowOff>50909</xdr:rowOff>
    </xdr:from>
    <xdr:to>
      <xdr:col>38</xdr:col>
      <xdr:colOff>241739</xdr:colOff>
      <xdr:row>2</xdr:row>
      <xdr:rowOff>19267</xdr:rowOff>
    </xdr:to>
    <xdr:pic>
      <xdr:nvPicPr>
        <xdr:cNvPr id="2050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68708" y="50909"/>
          <a:ext cx="747548" cy="730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2</xdr:col>
      <xdr:colOff>114300</xdr:colOff>
      <xdr:row>0</xdr:row>
      <xdr:rowOff>0</xdr:rowOff>
    </xdr:to>
    <xdr:pic>
      <xdr:nvPicPr>
        <xdr:cNvPr id="1025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0</xdr:row>
      <xdr:rowOff>0</xdr:rowOff>
    </xdr:from>
    <xdr:to>
      <xdr:col>6</xdr:col>
      <xdr:colOff>342900</xdr:colOff>
      <xdr:row>0</xdr:row>
      <xdr:rowOff>0</xdr:rowOff>
    </xdr:to>
    <xdr:pic>
      <xdr:nvPicPr>
        <xdr:cNvPr id="1026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336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38100</xdr:colOff>
      <xdr:row>0</xdr:row>
      <xdr:rowOff>0</xdr:rowOff>
    </xdr:from>
    <xdr:to>
      <xdr:col>18</xdr:col>
      <xdr:colOff>9525</xdr:colOff>
      <xdr:row>0</xdr:row>
      <xdr:rowOff>0</xdr:rowOff>
    </xdr:to>
    <xdr:pic>
      <xdr:nvPicPr>
        <xdr:cNvPr id="1027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895725" y="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38099</xdr:rowOff>
    </xdr:from>
    <xdr:to>
      <xdr:col>2</xdr:col>
      <xdr:colOff>116816</xdr:colOff>
      <xdr:row>2</xdr:row>
      <xdr:rowOff>36009</xdr:rowOff>
    </xdr:to>
    <xdr:pic>
      <xdr:nvPicPr>
        <xdr:cNvPr id="1028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38099"/>
          <a:ext cx="800639" cy="7617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57151</xdr:colOff>
      <xdr:row>0</xdr:row>
      <xdr:rowOff>47624</xdr:rowOff>
    </xdr:from>
    <xdr:to>
      <xdr:col>42</xdr:col>
      <xdr:colOff>180976</xdr:colOff>
      <xdr:row>2</xdr:row>
      <xdr:rowOff>53914</xdr:rowOff>
    </xdr:to>
    <xdr:pic>
      <xdr:nvPicPr>
        <xdr:cNvPr id="1029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91926" y="47624"/>
          <a:ext cx="1085850" cy="768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38100</xdr:rowOff>
    </xdr:from>
    <xdr:to>
      <xdr:col>2</xdr:col>
      <xdr:colOff>242160</xdr:colOff>
      <xdr:row>2</xdr:row>
      <xdr:rowOff>76200</xdr:rowOff>
    </xdr:to>
    <xdr:pic>
      <xdr:nvPicPr>
        <xdr:cNvPr id="3073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4" y="38100"/>
          <a:ext cx="813661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280147</xdr:colOff>
      <xdr:row>0</xdr:row>
      <xdr:rowOff>58830</xdr:rowOff>
    </xdr:from>
    <xdr:to>
      <xdr:col>42</xdr:col>
      <xdr:colOff>337857</xdr:colOff>
      <xdr:row>2</xdr:row>
      <xdr:rowOff>87406</xdr:rowOff>
    </xdr:to>
    <xdr:pic>
      <xdr:nvPicPr>
        <xdr:cNvPr id="3074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20500" y="58830"/>
          <a:ext cx="1211916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tabSelected="1" zoomScale="70" zoomScaleNormal="70" workbookViewId="0">
      <selection activeCell="AQ14" sqref="AQ14"/>
    </sheetView>
  </sheetViews>
  <sheetFormatPr defaultRowHeight="15"/>
  <cols>
    <col min="1" max="1" width="4" style="1" customWidth="1"/>
    <col min="2" max="2" width="9.85546875" style="1" customWidth="1"/>
    <col min="3" max="3" width="9.140625" style="28" bestFit="1" customWidth="1"/>
    <col min="4" max="4" width="3.7109375" style="1" bestFit="1" customWidth="1"/>
    <col min="5" max="5" width="9.28515625" style="1" bestFit="1" customWidth="1"/>
    <col min="6" max="7" width="3.7109375" style="1" bestFit="1" customWidth="1"/>
    <col min="8" max="8" width="3.7109375" style="30" bestFit="1" customWidth="1"/>
    <col min="9" max="9" width="5.5703125" style="1" customWidth="1"/>
    <col min="10" max="10" width="3.7109375" style="1" bestFit="1" customWidth="1"/>
    <col min="11" max="11" width="4.42578125" style="1" customWidth="1"/>
    <col min="12" max="12" width="4.42578125" style="19" customWidth="1"/>
    <col min="13" max="17" width="4.42578125" style="1" customWidth="1"/>
    <col min="18" max="21" width="3.7109375" style="1" bestFit="1" customWidth="1"/>
    <col min="22" max="22" width="6" style="1" bestFit="1" customWidth="1"/>
    <col min="23" max="23" width="3.7109375" style="1" bestFit="1" customWidth="1"/>
    <col min="24" max="24" width="7.28515625" style="1" bestFit="1" customWidth="1"/>
    <col min="25" max="25" width="6.28515625" style="1" customWidth="1"/>
    <col min="26" max="26" width="8.42578125" style="1" bestFit="1" customWidth="1"/>
    <col min="27" max="27" width="3.7109375" style="1" bestFit="1" customWidth="1"/>
    <col min="28" max="29" width="3.7109375" style="1" customWidth="1"/>
    <col min="30" max="31" width="3.7109375" style="1" bestFit="1" customWidth="1"/>
    <col min="32" max="32" width="4.28515625" style="1" customWidth="1"/>
    <col min="33" max="33" width="4.140625" style="1" customWidth="1"/>
    <col min="34" max="34" width="4.42578125" style="1" customWidth="1"/>
    <col min="35" max="35" width="4.42578125" style="2" customWidth="1"/>
    <col min="36" max="36" width="4.42578125" style="1" bestFit="1" customWidth="1"/>
    <col min="37" max="37" width="4" style="1" bestFit="1" customWidth="1"/>
    <col min="38" max="39" width="3.7109375" style="1" bestFit="1" customWidth="1"/>
    <col min="40" max="16384" width="9.140625" style="1"/>
  </cols>
  <sheetData>
    <row r="1" spans="1:39" ht="44.25" customHeight="1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</row>
    <row r="2" spans="1:39" ht="15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</row>
    <row r="3" spans="1:39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</row>
    <row r="4" spans="1:39">
      <c r="A4" s="67" t="s">
        <v>72</v>
      </c>
      <c r="B4" s="67"/>
      <c r="C4" s="67"/>
      <c r="D4" s="67"/>
      <c r="E4" s="67"/>
      <c r="F4" s="67"/>
      <c r="G4" s="67"/>
      <c r="H4" s="67"/>
      <c r="I4" s="67"/>
      <c r="J4" s="67"/>
      <c r="K4" s="13"/>
      <c r="L4" s="17"/>
      <c r="M4" s="13"/>
      <c r="N4" s="12"/>
      <c r="O4" s="12"/>
      <c r="P4" s="12"/>
      <c r="Q4" s="12"/>
      <c r="R4" s="12"/>
      <c r="S4" s="12"/>
      <c r="T4" s="12"/>
      <c r="U4" s="12"/>
      <c r="V4" s="12"/>
      <c r="W4" s="57" t="s">
        <v>23</v>
      </c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</row>
    <row r="5" spans="1:39" ht="15" customHeight="1">
      <c r="A5" s="61" t="s">
        <v>0</v>
      </c>
      <c r="B5" s="61" t="s">
        <v>1</v>
      </c>
      <c r="C5" s="68" t="s">
        <v>14</v>
      </c>
      <c r="D5" s="68"/>
      <c r="E5" s="68"/>
      <c r="F5" s="68"/>
      <c r="G5" s="68"/>
      <c r="H5" s="68"/>
      <c r="I5" s="68"/>
      <c r="J5" s="68"/>
      <c r="K5" s="62" t="s">
        <v>7</v>
      </c>
      <c r="L5" s="63"/>
      <c r="M5" s="63"/>
      <c r="N5" s="63"/>
      <c r="O5" s="63"/>
      <c r="P5" s="63"/>
      <c r="Q5" s="63"/>
      <c r="R5" s="63"/>
      <c r="S5" s="63"/>
      <c r="T5" s="63"/>
      <c r="U5" s="64"/>
      <c r="V5" s="59" t="s">
        <v>8</v>
      </c>
      <c r="W5" s="59"/>
      <c r="X5" s="59" t="s">
        <v>21</v>
      </c>
      <c r="Y5" s="59"/>
      <c r="Z5" s="68" t="s">
        <v>18</v>
      </c>
      <c r="AA5" s="68"/>
      <c r="AB5" s="68"/>
      <c r="AC5" s="68"/>
      <c r="AD5" s="68"/>
      <c r="AE5" s="68"/>
      <c r="AF5" s="68"/>
      <c r="AG5" s="68"/>
      <c r="AH5" s="59" t="s">
        <v>9</v>
      </c>
      <c r="AI5" s="59"/>
      <c r="AJ5" s="59" t="s">
        <v>10</v>
      </c>
      <c r="AK5" s="59"/>
      <c r="AL5" s="53" t="s">
        <v>59</v>
      </c>
      <c r="AM5" s="53"/>
    </row>
    <row r="6" spans="1:39" s="3" customFormat="1" ht="75.75" customHeight="1">
      <c r="A6" s="61"/>
      <c r="B6" s="61"/>
      <c r="C6" s="60" t="s">
        <v>5</v>
      </c>
      <c r="D6" s="60"/>
      <c r="E6" s="60" t="s">
        <v>4</v>
      </c>
      <c r="F6" s="60"/>
      <c r="G6" s="60" t="s">
        <v>6</v>
      </c>
      <c r="H6" s="60"/>
      <c r="I6" s="61" t="s">
        <v>15</v>
      </c>
      <c r="J6" s="66" t="s">
        <v>3</v>
      </c>
      <c r="K6" s="54" t="s">
        <v>30</v>
      </c>
      <c r="L6" s="65"/>
      <c r="M6" s="55"/>
      <c r="N6" s="60" t="s">
        <v>29</v>
      </c>
      <c r="O6" s="60"/>
      <c r="P6" s="54" t="s">
        <v>42</v>
      </c>
      <c r="Q6" s="55"/>
      <c r="R6" s="60" t="s">
        <v>17</v>
      </c>
      <c r="S6" s="60"/>
      <c r="T6" s="61" t="s">
        <v>15</v>
      </c>
      <c r="U6" s="66" t="s">
        <v>3</v>
      </c>
      <c r="V6" s="59"/>
      <c r="W6" s="59"/>
      <c r="X6" s="59"/>
      <c r="Y6" s="59"/>
      <c r="Z6" s="60" t="s">
        <v>16</v>
      </c>
      <c r="AA6" s="60"/>
      <c r="AB6" s="60" t="s">
        <v>19</v>
      </c>
      <c r="AC6" s="60"/>
      <c r="AD6" s="60" t="s">
        <v>20</v>
      </c>
      <c r="AE6" s="60"/>
      <c r="AF6" s="61" t="s">
        <v>15</v>
      </c>
      <c r="AG6" s="61" t="s">
        <v>3</v>
      </c>
      <c r="AH6" s="59"/>
      <c r="AI6" s="59"/>
      <c r="AJ6" s="59"/>
      <c r="AK6" s="59"/>
      <c r="AL6" s="53"/>
      <c r="AM6" s="53"/>
    </row>
    <row r="7" spans="1:39" ht="53.25">
      <c r="A7" s="61"/>
      <c r="B7" s="61"/>
      <c r="C7" s="26" t="s">
        <v>2</v>
      </c>
      <c r="D7" s="5" t="s">
        <v>3</v>
      </c>
      <c r="E7" s="5" t="s">
        <v>2</v>
      </c>
      <c r="F7" s="5" t="s">
        <v>3</v>
      </c>
      <c r="G7" s="5" t="s">
        <v>2</v>
      </c>
      <c r="H7" s="7" t="s">
        <v>3</v>
      </c>
      <c r="I7" s="61"/>
      <c r="J7" s="66"/>
      <c r="K7" s="14" t="s">
        <v>2</v>
      </c>
      <c r="L7" s="18" t="s">
        <v>31</v>
      </c>
      <c r="M7" s="14" t="s">
        <v>3</v>
      </c>
      <c r="N7" s="6" t="s">
        <v>2</v>
      </c>
      <c r="O7" s="6" t="s">
        <v>3</v>
      </c>
      <c r="P7" s="48" t="s">
        <v>40</v>
      </c>
      <c r="Q7" s="48" t="s">
        <v>41</v>
      </c>
      <c r="R7" s="31" t="s">
        <v>2</v>
      </c>
      <c r="S7" s="31" t="s">
        <v>3</v>
      </c>
      <c r="T7" s="61"/>
      <c r="U7" s="66"/>
      <c r="V7" s="5" t="s">
        <v>2</v>
      </c>
      <c r="W7" s="9" t="s">
        <v>3</v>
      </c>
      <c r="X7" s="5" t="s">
        <v>2</v>
      </c>
      <c r="Y7" s="9" t="s">
        <v>3</v>
      </c>
      <c r="Z7" s="5" t="s">
        <v>2</v>
      </c>
      <c r="AA7" s="5" t="s">
        <v>3</v>
      </c>
      <c r="AB7" s="33" t="s">
        <v>2</v>
      </c>
      <c r="AC7" s="33" t="s">
        <v>3</v>
      </c>
      <c r="AD7" s="33" t="s">
        <v>2</v>
      </c>
      <c r="AE7" s="33" t="s">
        <v>3</v>
      </c>
      <c r="AF7" s="61"/>
      <c r="AG7" s="61"/>
      <c r="AH7" s="5" t="s">
        <v>2</v>
      </c>
      <c r="AI7" s="7" t="s">
        <v>3</v>
      </c>
      <c r="AJ7" s="5" t="s">
        <v>2</v>
      </c>
      <c r="AK7" s="5" t="s">
        <v>3</v>
      </c>
      <c r="AL7" s="5" t="s">
        <v>40</v>
      </c>
      <c r="AM7" s="5" t="s">
        <v>41</v>
      </c>
    </row>
    <row r="8" spans="1:39" ht="27.75" customHeight="1">
      <c r="A8" s="4">
        <v>1</v>
      </c>
      <c r="B8" s="15">
        <v>384</v>
      </c>
      <c r="C8" s="27">
        <v>0.11805555555555557</v>
      </c>
      <c r="D8" s="4">
        <v>1</v>
      </c>
      <c r="E8" s="4">
        <v>46</v>
      </c>
      <c r="F8" s="4">
        <v>1</v>
      </c>
      <c r="G8" s="4">
        <v>51</v>
      </c>
      <c r="H8" s="29" t="s">
        <v>24</v>
      </c>
      <c r="I8" s="29">
        <f>D8+F8+H8</f>
        <v>3</v>
      </c>
      <c r="J8" s="8">
        <v>1</v>
      </c>
      <c r="K8" s="16">
        <v>96</v>
      </c>
      <c r="L8" s="52" t="s">
        <v>60</v>
      </c>
      <c r="M8" s="16">
        <v>1</v>
      </c>
      <c r="N8" s="4">
        <v>41</v>
      </c>
      <c r="O8" s="4">
        <v>1</v>
      </c>
      <c r="P8" s="29" t="s">
        <v>53</v>
      </c>
      <c r="Q8" s="4">
        <v>1</v>
      </c>
      <c r="R8" s="32"/>
      <c r="S8" s="32"/>
      <c r="T8" s="4"/>
      <c r="U8" s="8"/>
      <c r="V8" s="4">
        <v>473</v>
      </c>
      <c r="W8" s="8">
        <v>1</v>
      </c>
      <c r="X8" s="29" t="s">
        <v>45</v>
      </c>
      <c r="Y8" s="8">
        <v>1</v>
      </c>
      <c r="Z8" s="4" t="s">
        <v>43</v>
      </c>
      <c r="AA8" s="4">
        <v>1</v>
      </c>
      <c r="AB8" s="32"/>
      <c r="AC8" s="32"/>
      <c r="AD8" s="32"/>
      <c r="AE8" s="32"/>
      <c r="AF8" s="4"/>
      <c r="AG8" s="4"/>
      <c r="AH8" s="4">
        <v>129</v>
      </c>
      <c r="AI8" s="10" t="s">
        <v>24</v>
      </c>
      <c r="AJ8" s="34">
        <v>239</v>
      </c>
      <c r="AK8" s="10" t="s">
        <v>24</v>
      </c>
      <c r="AL8" s="34" t="s">
        <v>66</v>
      </c>
      <c r="AM8" s="10" t="s">
        <v>25</v>
      </c>
    </row>
    <row r="9" spans="1:39" ht="27.75" customHeight="1">
      <c r="A9" s="4">
        <v>2</v>
      </c>
      <c r="B9" s="15">
        <v>377</v>
      </c>
      <c r="C9" s="27">
        <v>0.23124999999999998</v>
      </c>
      <c r="D9" s="4">
        <v>2</v>
      </c>
      <c r="E9" s="4">
        <v>37</v>
      </c>
      <c r="F9" s="4">
        <v>4</v>
      </c>
      <c r="G9" s="4">
        <v>36</v>
      </c>
      <c r="H9" s="29" t="s">
        <v>25</v>
      </c>
      <c r="I9" s="29">
        <f t="shared" ref="I9:I13" si="0">D9+F9+H9</f>
        <v>9</v>
      </c>
      <c r="J9" s="8">
        <v>2</v>
      </c>
      <c r="K9" s="16">
        <v>88</v>
      </c>
      <c r="L9" s="52" t="s">
        <v>61</v>
      </c>
      <c r="M9" s="16">
        <v>2</v>
      </c>
      <c r="N9" s="4">
        <v>38</v>
      </c>
      <c r="O9" s="4">
        <v>2</v>
      </c>
      <c r="P9" s="29" t="s">
        <v>55</v>
      </c>
      <c r="Q9" s="4">
        <v>3</v>
      </c>
      <c r="R9" s="32"/>
      <c r="S9" s="32"/>
      <c r="T9" s="4"/>
      <c r="U9" s="8"/>
      <c r="V9" s="4">
        <v>430</v>
      </c>
      <c r="W9" s="8">
        <v>3</v>
      </c>
      <c r="X9" s="29" t="s">
        <v>46</v>
      </c>
      <c r="Y9" s="8">
        <v>2</v>
      </c>
      <c r="Z9" s="4" t="s">
        <v>44</v>
      </c>
      <c r="AA9" s="4">
        <v>2</v>
      </c>
      <c r="AB9" s="32"/>
      <c r="AC9" s="32"/>
      <c r="AD9" s="32"/>
      <c r="AE9" s="32"/>
      <c r="AF9" s="4"/>
      <c r="AG9" s="4"/>
      <c r="AH9" s="4">
        <v>85</v>
      </c>
      <c r="AI9" s="10" t="s">
        <v>25</v>
      </c>
      <c r="AJ9" s="34">
        <v>169</v>
      </c>
      <c r="AK9" s="10" t="s">
        <v>25</v>
      </c>
      <c r="AL9" s="34" t="s">
        <v>68</v>
      </c>
      <c r="AM9" s="10" t="s">
        <v>11</v>
      </c>
    </row>
    <row r="10" spans="1:39" ht="27.75" customHeight="1">
      <c r="A10" s="4">
        <v>3</v>
      </c>
      <c r="B10" s="15">
        <v>481</v>
      </c>
      <c r="C10" s="27">
        <v>0.29236111111111113</v>
      </c>
      <c r="D10" s="4">
        <v>3</v>
      </c>
      <c r="E10" s="4">
        <v>33</v>
      </c>
      <c r="F10" s="4">
        <v>5</v>
      </c>
      <c r="G10" s="4">
        <v>42</v>
      </c>
      <c r="H10" s="29" t="s">
        <v>11</v>
      </c>
      <c r="I10" s="29">
        <f t="shared" si="0"/>
        <v>10</v>
      </c>
      <c r="J10" s="8">
        <v>3</v>
      </c>
      <c r="K10" s="16">
        <v>63</v>
      </c>
      <c r="L10" s="52" t="s">
        <v>65</v>
      </c>
      <c r="M10" s="16">
        <v>5</v>
      </c>
      <c r="N10" s="4">
        <v>36</v>
      </c>
      <c r="O10" s="4">
        <v>3</v>
      </c>
      <c r="P10" s="29" t="s">
        <v>54</v>
      </c>
      <c r="Q10" s="4">
        <v>6</v>
      </c>
      <c r="R10" s="32"/>
      <c r="S10" s="32"/>
      <c r="T10" s="4"/>
      <c r="U10" s="8"/>
      <c r="V10" s="4">
        <v>279</v>
      </c>
      <c r="W10" s="8">
        <v>5</v>
      </c>
      <c r="X10" s="29" t="s">
        <v>47</v>
      </c>
      <c r="Y10" s="8">
        <v>4</v>
      </c>
      <c r="Z10" s="4">
        <v>11</v>
      </c>
      <c r="AA10" s="4">
        <v>6</v>
      </c>
      <c r="AB10" s="32"/>
      <c r="AC10" s="32"/>
      <c r="AD10" s="32"/>
      <c r="AE10" s="32"/>
      <c r="AF10" s="4"/>
      <c r="AG10" s="4"/>
      <c r="AH10" s="4">
        <v>76</v>
      </c>
      <c r="AI10" s="10" t="s">
        <v>27</v>
      </c>
      <c r="AJ10" s="34">
        <v>204</v>
      </c>
      <c r="AK10" s="10" t="s">
        <v>11</v>
      </c>
      <c r="AL10" s="34" t="s">
        <v>67</v>
      </c>
      <c r="AM10" s="10" t="s">
        <v>27</v>
      </c>
    </row>
    <row r="11" spans="1:39" ht="27.75" customHeight="1">
      <c r="A11" s="4">
        <v>4</v>
      </c>
      <c r="B11" s="15">
        <v>585</v>
      </c>
      <c r="C11" s="27">
        <v>0.51458333333333328</v>
      </c>
      <c r="D11" s="4">
        <v>6</v>
      </c>
      <c r="E11" s="4" t="s">
        <v>51</v>
      </c>
      <c r="F11" s="4">
        <v>3</v>
      </c>
      <c r="G11" s="4">
        <v>31</v>
      </c>
      <c r="H11" s="29" t="s">
        <v>27</v>
      </c>
      <c r="I11" s="29">
        <f t="shared" si="0"/>
        <v>14</v>
      </c>
      <c r="J11" s="8">
        <v>5</v>
      </c>
      <c r="K11" s="16">
        <v>69</v>
      </c>
      <c r="L11" s="52" t="s">
        <v>62</v>
      </c>
      <c r="M11" s="16">
        <v>4</v>
      </c>
      <c r="N11" s="4">
        <v>29</v>
      </c>
      <c r="O11" s="4">
        <v>5</v>
      </c>
      <c r="P11" s="29" t="s">
        <v>56</v>
      </c>
      <c r="Q11" s="4">
        <v>4</v>
      </c>
      <c r="R11" s="32"/>
      <c r="S11" s="32"/>
      <c r="T11" s="4"/>
      <c r="U11" s="8"/>
      <c r="V11" s="4">
        <v>423</v>
      </c>
      <c r="W11" s="8">
        <v>4</v>
      </c>
      <c r="X11" s="29" t="s">
        <v>48</v>
      </c>
      <c r="Y11" s="8">
        <v>5</v>
      </c>
      <c r="Z11" s="4">
        <v>23</v>
      </c>
      <c r="AA11" s="4">
        <v>3</v>
      </c>
      <c r="AB11" s="32"/>
      <c r="AC11" s="32"/>
      <c r="AD11" s="32"/>
      <c r="AE11" s="32"/>
      <c r="AF11" s="4"/>
      <c r="AG11" s="4"/>
      <c r="AH11" s="4">
        <v>84</v>
      </c>
      <c r="AI11" s="10" t="s">
        <v>26</v>
      </c>
      <c r="AJ11" s="34">
        <v>154</v>
      </c>
      <c r="AK11" s="10" t="s">
        <v>26</v>
      </c>
      <c r="AL11" s="34" t="s">
        <v>69</v>
      </c>
      <c r="AM11" s="10" t="s">
        <v>24</v>
      </c>
    </row>
    <row r="12" spans="1:39" ht="27.75" customHeight="1">
      <c r="A12" s="4">
        <v>5</v>
      </c>
      <c r="B12" s="15">
        <v>269</v>
      </c>
      <c r="C12" s="27">
        <v>0.47291666666666665</v>
      </c>
      <c r="D12" s="4">
        <v>5</v>
      </c>
      <c r="E12" s="4">
        <v>32</v>
      </c>
      <c r="F12" s="4">
        <v>6</v>
      </c>
      <c r="G12" s="4">
        <v>18</v>
      </c>
      <c r="H12" s="29" t="s">
        <v>35</v>
      </c>
      <c r="I12" s="29">
        <f t="shared" si="0"/>
        <v>17</v>
      </c>
      <c r="J12" s="8">
        <v>6</v>
      </c>
      <c r="K12" s="16">
        <v>42</v>
      </c>
      <c r="L12" s="52" t="s">
        <v>64</v>
      </c>
      <c r="M12" s="16">
        <v>6</v>
      </c>
      <c r="N12" s="4">
        <v>24</v>
      </c>
      <c r="O12" s="4">
        <v>6</v>
      </c>
      <c r="P12" s="29" t="s">
        <v>57</v>
      </c>
      <c r="Q12" s="4">
        <v>5</v>
      </c>
      <c r="R12" s="32"/>
      <c r="S12" s="32"/>
      <c r="T12" s="4"/>
      <c r="U12" s="8"/>
      <c r="V12" s="4">
        <v>250</v>
      </c>
      <c r="W12" s="8">
        <v>6</v>
      </c>
      <c r="X12" s="29" t="s">
        <v>49</v>
      </c>
      <c r="Y12" s="8">
        <v>6</v>
      </c>
      <c r="Z12" s="4">
        <v>15</v>
      </c>
      <c r="AA12" s="4">
        <v>5</v>
      </c>
      <c r="AB12" s="32"/>
      <c r="AC12" s="32"/>
      <c r="AD12" s="32"/>
      <c r="AE12" s="32"/>
      <c r="AF12" s="4"/>
      <c r="AG12" s="4"/>
      <c r="AH12" s="4">
        <v>50</v>
      </c>
      <c r="AI12" s="10" t="s">
        <v>35</v>
      </c>
      <c r="AJ12" s="34">
        <v>96</v>
      </c>
      <c r="AK12" s="10" t="s">
        <v>35</v>
      </c>
      <c r="AL12" s="34" t="s">
        <v>70</v>
      </c>
      <c r="AM12" s="10" t="s">
        <v>26</v>
      </c>
    </row>
    <row r="13" spans="1:39" ht="27.75" customHeight="1">
      <c r="A13" s="4">
        <v>6</v>
      </c>
      <c r="B13" s="15">
        <v>221</v>
      </c>
      <c r="C13" s="27">
        <v>0.32777777777777778</v>
      </c>
      <c r="D13" s="4">
        <v>4</v>
      </c>
      <c r="E13" s="4" t="s">
        <v>52</v>
      </c>
      <c r="F13" s="4">
        <v>2</v>
      </c>
      <c r="G13" s="4">
        <v>35</v>
      </c>
      <c r="H13" s="29" t="s">
        <v>26</v>
      </c>
      <c r="I13" s="29">
        <f t="shared" si="0"/>
        <v>10</v>
      </c>
      <c r="J13" s="8">
        <v>4</v>
      </c>
      <c r="K13" s="16">
        <v>79</v>
      </c>
      <c r="L13" s="52" t="s">
        <v>63</v>
      </c>
      <c r="M13" s="16">
        <v>3</v>
      </c>
      <c r="N13" s="4">
        <v>34</v>
      </c>
      <c r="O13" s="4">
        <v>4</v>
      </c>
      <c r="P13" s="29" t="s">
        <v>58</v>
      </c>
      <c r="Q13" s="4">
        <v>2</v>
      </c>
      <c r="R13" s="32"/>
      <c r="S13" s="32"/>
      <c r="T13" s="4"/>
      <c r="U13" s="8"/>
      <c r="V13" s="4">
        <v>441</v>
      </c>
      <c r="W13" s="8">
        <v>2</v>
      </c>
      <c r="X13" s="29" t="s">
        <v>50</v>
      </c>
      <c r="Y13" s="8">
        <v>3</v>
      </c>
      <c r="Z13" s="4">
        <v>20</v>
      </c>
      <c r="AA13" s="4">
        <v>4</v>
      </c>
      <c r="AB13" s="32"/>
      <c r="AC13" s="32"/>
      <c r="AD13" s="32"/>
      <c r="AE13" s="32"/>
      <c r="AF13" s="4"/>
      <c r="AG13" s="4"/>
      <c r="AH13" s="4">
        <v>127</v>
      </c>
      <c r="AI13" s="10" t="s">
        <v>11</v>
      </c>
      <c r="AJ13" s="34">
        <v>152</v>
      </c>
      <c r="AK13" s="10" t="s">
        <v>27</v>
      </c>
      <c r="AL13" s="34" t="s">
        <v>71</v>
      </c>
      <c r="AM13" s="10" t="s">
        <v>35</v>
      </c>
    </row>
    <row r="14" spans="1:39">
      <c r="AK14" s="11"/>
    </row>
    <row r="15" spans="1:39">
      <c r="A15" s="58" t="s">
        <v>39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</row>
    <row r="16" spans="1:39" ht="26.25" customHeight="1">
      <c r="A16" s="58" t="s">
        <v>99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</row>
  </sheetData>
  <mergeCells count="31">
    <mergeCell ref="A16:AK16"/>
    <mergeCell ref="AJ5:AK6"/>
    <mergeCell ref="AB6:AC6"/>
    <mergeCell ref="E6:F6"/>
    <mergeCell ref="G6:H6"/>
    <mergeCell ref="AG6:AG7"/>
    <mergeCell ref="K5:U5"/>
    <mergeCell ref="K6:M6"/>
    <mergeCell ref="A5:A7"/>
    <mergeCell ref="B5:B7"/>
    <mergeCell ref="I6:I7"/>
    <mergeCell ref="J6:J7"/>
    <mergeCell ref="C6:D6"/>
    <mergeCell ref="Z5:AG5"/>
    <mergeCell ref="C5:J5"/>
    <mergeCell ref="V5:W6"/>
    <mergeCell ref="AL5:AM6"/>
    <mergeCell ref="P6:Q6"/>
    <mergeCell ref="A1:AM3"/>
    <mergeCell ref="W4:AK4"/>
    <mergeCell ref="A15:AK15"/>
    <mergeCell ref="A4:J4"/>
    <mergeCell ref="X5:Y6"/>
    <mergeCell ref="R6:S6"/>
    <mergeCell ref="T6:T7"/>
    <mergeCell ref="U6:U7"/>
    <mergeCell ref="N6:O6"/>
    <mergeCell ref="AH5:AI6"/>
    <mergeCell ref="Z6:AA6"/>
    <mergeCell ref="AD6:AE6"/>
    <mergeCell ref="AF6:AF7"/>
  </mergeCells>
  <phoneticPr fontId="2" type="noConversion"/>
  <pageMargins left="0.11811023622047245" right="0.11811023622047245" top="0.43307086614173229" bottom="0.27559055118110237" header="0.31496062992125984" footer="0.31496062992125984"/>
  <pageSetup paperSize="9" scale="91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zoomScale="85" zoomScaleNormal="85" workbookViewId="0">
      <selection activeCell="A21" sqref="A21:AQ21"/>
    </sheetView>
  </sheetViews>
  <sheetFormatPr defaultRowHeight="15"/>
  <cols>
    <col min="1" max="1" width="3.5703125" style="1" customWidth="1"/>
    <col min="2" max="2" width="8.7109375" style="1" customWidth="1"/>
    <col min="3" max="3" width="6.85546875" style="1" bestFit="1" customWidth="1"/>
    <col min="4" max="4" width="4.5703125" style="1" bestFit="1" customWidth="1"/>
    <col min="5" max="5" width="4" style="1" bestFit="1" customWidth="1"/>
    <col min="6" max="6" width="3.85546875" style="1" bestFit="1" customWidth="1"/>
    <col min="7" max="7" width="5.140625" style="1" customWidth="1"/>
    <col min="8" max="9" width="6.42578125" style="1" bestFit="1" customWidth="1"/>
    <col min="10" max="10" width="3.85546875" style="1" bestFit="1" customWidth="1"/>
    <col min="11" max="11" width="3.85546875" style="1" customWidth="1"/>
    <col min="12" max="12" width="3.85546875" style="1" hidden="1" customWidth="1"/>
    <col min="13" max="13" width="3.85546875" style="1" customWidth="1"/>
    <col min="14" max="14" width="3.7109375" style="1" bestFit="1" customWidth="1"/>
    <col min="15" max="15" width="3.85546875" style="1" bestFit="1" customWidth="1"/>
    <col min="16" max="17" width="4.42578125" style="1" customWidth="1"/>
    <col min="18" max="21" width="3.7109375" style="1" bestFit="1" customWidth="1"/>
    <col min="22" max="22" width="6.140625" style="1" bestFit="1" customWidth="1"/>
    <col min="23" max="23" width="4" style="1" bestFit="1" customWidth="1"/>
    <col min="24" max="24" width="6" style="1" customWidth="1"/>
    <col min="25" max="25" width="6.28515625" style="1" customWidth="1"/>
    <col min="26" max="26" width="4.140625" style="1" bestFit="1" customWidth="1"/>
    <col min="27" max="27" width="3.85546875" style="1" bestFit="1" customWidth="1"/>
    <col min="28" max="31" width="3.7109375" style="1" customWidth="1"/>
    <col min="32" max="33" width="3.7109375" style="1" bestFit="1" customWidth="1"/>
    <col min="34" max="34" width="4.28515625" style="1" customWidth="1"/>
    <col min="35" max="35" width="4.140625" style="1" customWidth="1"/>
    <col min="36" max="36" width="5.85546875" style="1" customWidth="1"/>
    <col min="37" max="37" width="4.7109375" style="1" customWidth="1"/>
    <col min="38" max="38" width="4.42578125" style="1" customWidth="1"/>
    <col min="39" max="39" width="4.42578125" style="2" customWidth="1"/>
    <col min="40" max="40" width="5.140625" style="1" bestFit="1" customWidth="1"/>
    <col min="41" max="41" width="4.140625" style="1" bestFit="1" customWidth="1"/>
    <col min="42" max="42" width="5.140625" style="1" bestFit="1" customWidth="1"/>
    <col min="43" max="43" width="4.140625" style="1" bestFit="1" customWidth="1"/>
    <col min="44" max="16384" width="9.140625" style="1"/>
  </cols>
  <sheetData>
    <row r="1" spans="1:44" ht="44.25" customHeight="1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</row>
    <row r="2" spans="1:44" ht="15.75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</row>
    <row r="3" spans="1:44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</row>
    <row r="4" spans="1:44">
      <c r="A4" s="67" t="s">
        <v>72</v>
      </c>
      <c r="B4" s="67"/>
      <c r="C4" s="67"/>
      <c r="D4" s="67"/>
      <c r="E4" s="67"/>
      <c r="F4" s="67"/>
      <c r="G4" s="67"/>
      <c r="H4" s="67"/>
      <c r="I4" s="67"/>
      <c r="J4" s="67"/>
      <c r="K4" s="13"/>
      <c r="L4" s="13"/>
      <c r="M4" s="13"/>
      <c r="N4" s="12"/>
      <c r="O4" s="12"/>
      <c r="P4" s="12"/>
      <c r="Q4" s="12"/>
      <c r="R4" s="12"/>
      <c r="S4" s="12"/>
      <c r="T4" s="12"/>
      <c r="U4" s="12"/>
      <c r="V4" s="12"/>
      <c r="W4" s="72" t="s">
        <v>23</v>
      </c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1:44" ht="15" customHeight="1">
      <c r="A5" s="61" t="s">
        <v>0</v>
      </c>
      <c r="B5" s="61" t="s">
        <v>1</v>
      </c>
      <c r="C5" s="68" t="s">
        <v>14</v>
      </c>
      <c r="D5" s="68"/>
      <c r="E5" s="68"/>
      <c r="F5" s="68"/>
      <c r="G5" s="68"/>
      <c r="H5" s="68"/>
      <c r="I5" s="68"/>
      <c r="J5" s="68"/>
      <c r="K5" s="62" t="s">
        <v>7</v>
      </c>
      <c r="L5" s="63"/>
      <c r="M5" s="63"/>
      <c r="N5" s="63"/>
      <c r="O5" s="63"/>
      <c r="P5" s="63"/>
      <c r="Q5" s="63"/>
      <c r="R5" s="63"/>
      <c r="S5" s="63"/>
      <c r="T5" s="63"/>
      <c r="U5" s="64"/>
      <c r="V5" s="59" t="s">
        <v>8</v>
      </c>
      <c r="W5" s="59"/>
      <c r="X5" s="59" t="s">
        <v>21</v>
      </c>
      <c r="Y5" s="59"/>
      <c r="Z5" s="68" t="s">
        <v>18</v>
      </c>
      <c r="AA5" s="68"/>
      <c r="AB5" s="68"/>
      <c r="AC5" s="68"/>
      <c r="AD5" s="68"/>
      <c r="AE5" s="68"/>
      <c r="AF5" s="68"/>
      <c r="AG5" s="68"/>
      <c r="AH5" s="68"/>
      <c r="AI5" s="68"/>
      <c r="AJ5" s="73" t="s">
        <v>36</v>
      </c>
      <c r="AK5" s="74"/>
      <c r="AL5" s="59" t="s">
        <v>9</v>
      </c>
      <c r="AM5" s="59"/>
      <c r="AN5" s="77" t="s">
        <v>10</v>
      </c>
      <c r="AO5" s="78"/>
      <c r="AP5" s="73" t="s">
        <v>59</v>
      </c>
      <c r="AQ5" s="74"/>
    </row>
    <row r="6" spans="1:44" s="3" customFormat="1" ht="75.75" customHeight="1">
      <c r="A6" s="61"/>
      <c r="B6" s="61"/>
      <c r="C6" s="60" t="s">
        <v>5</v>
      </c>
      <c r="D6" s="60"/>
      <c r="E6" s="60" t="s">
        <v>4</v>
      </c>
      <c r="F6" s="60"/>
      <c r="G6" s="60" t="s">
        <v>6</v>
      </c>
      <c r="H6" s="60"/>
      <c r="I6" s="61" t="s">
        <v>15</v>
      </c>
      <c r="J6" s="66" t="s">
        <v>3</v>
      </c>
      <c r="K6" s="54" t="s">
        <v>30</v>
      </c>
      <c r="L6" s="65"/>
      <c r="M6" s="55"/>
      <c r="N6" s="60" t="s">
        <v>16</v>
      </c>
      <c r="O6" s="60"/>
      <c r="P6" s="54" t="s">
        <v>42</v>
      </c>
      <c r="Q6" s="55"/>
      <c r="R6" s="60" t="s">
        <v>17</v>
      </c>
      <c r="S6" s="60"/>
      <c r="T6" s="61" t="s">
        <v>15</v>
      </c>
      <c r="U6" s="69" t="s">
        <v>3</v>
      </c>
      <c r="V6" s="59"/>
      <c r="W6" s="59"/>
      <c r="X6" s="59"/>
      <c r="Y6" s="59"/>
      <c r="Z6" s="60" t="s">
        <v>16</v>
      </c>
      <c r="AA6" s="60"/>
      <c r="AB6" s="60" t="s">
        <v>19</v>
      </c>
      <c r="AC6" s="60"/>
      <c r="AD6" s="60" t="s">
        <v>28</v>
      </c>
      <c r="AE6" s="60"/>
      <c r="AF6" s="60" t="s">
        <v>20</v>
      </c>
      <c r="AG6" s="60"/>
      <c r="AH6" s="61" t="s">
        <v>15</v>
      </c>
      <c r="AI6" s="69" t="s">
        <v>3</v>
      </c>
      <c r="AJ6" s="75"/>
      <c r="AK6" s="76"/>
      <c r="AL6" s="59"/>
      <c r="AM6" s="59"/>
      <c r="AN6" s="79"/>
      <c r="AO6" s="80"/>
      <c r="AP6" s="75"/>
      <c r="AQ6" s="76"/>
    </row>
    <row r="7" spans="1:44" ht="53.25">
      <c r="A7" s="61"/>
      <c r="B7" s="61"/>
      <c r="C7" s="5" t="s">
        <v>2</v>
      </c>
      <c r="D7" s="5" t="s">
        <v>3</v>
      </c>
      <c r="E7" s="5" t="s">
        <v>2</v>
      </c>
      <c r="F7" s="5" t="s">
        <v>3</v>
      </c>
      <c r="G7" s="5" t="s">
        <v>2</v>
      </c>
      <c r="H7" s="5" t="s">
        <v>3</v>
      </c>
      <c r="I7" s="61"/>
      <c r="J7" s="66"/>
      <c r="K7" s="14" t="s">
        <v>2</v>
      </c>
      <c r="L7" s="18" t="s">
        <v>31</v>
      </c>
      <c r="M7" s="14" t="s">
        <v>3</v>
      </c>
      <c r="N7" s="6" t="s">
        <v>2</v>
      </c>
      <c r="O7" s="6" t="s">
        <v>3</v>
      </c>
      <c r="P7" s="49" t="s">
        <v>40</v>
      </c>
      <c r="Q7" s="49" t="s">
        <v>41</v>
      </c>
      <c r="R7" s="6" t="s">
        <v>2</v>
      </c>
      <c r="S7" s="6" t="s">
        <v>3</v>
      </c>
      <c r="T7" s="61"/>
      <c r="U7" s="69"/>
      <c r="V7" s="5" t="s">
        <v>2</v>
      </c>
      <c r="W7" s="39" t="s">
        <v>3</v>
      </c>
      <c r="X7" s="5" t="s">
        <v>2</v>
      </c>
      <c r="Y7" s="9" t="s">
        <v>3</v>
      </c>
      <c r="Z7" s="5" t="s">
        <v>2</v>
      </c>
      <c r="AA7" s="5" t="s">
        <v>3</v>
      </c>
      <c r="AB7" s="5" t="s">
        <v>2</v>
      </c>
      <c r="AC7" s="5" t="s">
        <v>3</v>
      </c>
      <c r="AD7" s="5" t="s">
        <v>2</v>
      </c>
      <c r="AE7" s="5" t="s">
        <v>3</v>
      </c>
      <c r="AF7" s="5" t="s">
        <v>2</v>
      </c>
      <c r="AG7" s="5" t="s">
        <v>3</v>
      </c>
      <c r="AH7" s="61"/>
      <c r="AI7" s="69"/>
      <c r="AJ7" s="25" t="s">
        <v>2</v>
      </c>
      <c r="AK7" s="38" t="s">
        <v>3</v>
      </c>
      <c r="AL7" s="5" t="s">
        <v>2</v>
      </c>
      <c r="AM7" s="37" t="s">
        <v>3</v>
      </c>
      <c r="AN7" s="51" t="s">
        <v>2</v>
      </c>
      <c r="AO7" s="39" t="s">
        <v>3</v>
      </c>
      <c r="AP7" s="5" t="s">
        <v>2</v>
      </c>
      <c r="AQ7" s="39" t="s">
        <v>3</v>
      </c>
    </row>
    <row r="8" spans="1:44" ht="27.75" customHeight="1">
      <c r="A8" s="4">
        <v>1</v>
      </c>
      <c r="B8" s="43">
        <v>250</v>
      </c>
      <c r="C8" s="23">
        <v>9.3000000000000007</v>
      </c>
      <c r="D8" s="4">
        <v>7</v>
      </c>
      <c r="E8" s="4">
        <v>61</v>
      </c>
      <c r="F8" s="4">
        <v>4</v>
      </c>
      <c r="G8" s="34">
        <v>32</v>
      </c>
      <c r="H8" s="29" t="s">
        <v>74</v>
      </c>
      <c r="I8" s="34">
        <f>D8+F8+7.5</f>
        <v>18.5</v>
      </c>
      <c r="J8" s="36">
        <v>7</v>
      </c>
      <c r="K8" s="4">
        <v>72</v>
      </c>
      <c r="L8" s="4"/>
      <c r="M8" s="4">
        <v>8</v>
      </c>
      <c r="N8" s="4">
        <v>25</v>
      </c>
      <c r="O8" s="4">
        <v>4</v>
      </c>
      <c r="P8" s="29" t="s">
        <v>77</v>
      </c>
      <c r="Q8" s="4">
        <v>4</v>
      </c>
      <c r="R8" s="4"/>
      <c r="S8" s="4"/>
      <c r="T8" s="20"/>
      <c r="U8" s="42"/>
      <c r="V8" s="4">
        <v>275</v>
      </c>
      <c r="W8" s="36">
        <v>10</v>
      </c>
      <c r="X8" s="4">
        <v>474</v>
      </c>
      <c r="Y8" s="36">
        <v>6</v>
      </c>
      <c r="Z8" s="4">
        <v>20</v>
      </c>
      <c r="AA8" s="4">
        <v>9</v>
      </c>
      <c r="AB8" s="4"/>
      <c r="AC8" s="4"/>
      <c r="AD8" s="4"/>
      <c r="AE8" s="4"/>
      <c r="AF8" s="4"/>
      <c r="AG8" s="4"/>
      <c r="AH8" s="4"/>
      <c r="AI8" s="36"/>
      <c r="AJ8" s="4">
        <v>818.3</v>
      </c>
      <c r="AK8" s="36">
        <v>5</v>
      </c>
      <c r="AL8" s="4">
        <v>73</v>
      </c>
      <c r="AM8" s="46" t="s">
        <v>75</v>
      </c>
      <c r="AN8" s="4">
        <v>68</v>
      </c>
      <c r="AO8" s="46" t="s">
        <v>76</v>
      </c>
      <c r="AP8" s="4">
        <v>111</v>
      </c>
      <c r="AQ8" s="46" t="s">
        <v>88</v>
      </c>
      <c r="AR8" s="2"/>
    </row>
    <row r="9" spans="1:44" ht="27.75" customHeight="1">
      <c r="A9" s="4">
        <v>2</v>
      </c>
      <c r="B9" s="15">
        <v>261</v>
      </c>
      <c r="C9" s="23">
        <v>8.16</v>
      </c>
      <c r="D9" s="4">
        <v>5</v>
      </c>
      <c r="E9" s="4">
        <v>67</v>
      </c>
      <c r="F9" s="4">
        <v>3</v>
      </c>
      <c r="G9" s="45">
        <v>50</v>
      </c>
      <c r="H9" s="29" t="s">
        <v>11</v>
      </c>
      <c r="I9" s="29">
        <f t="shared" ref="I9:I17" si="0">D9+F9+H9</f>
        <v>10</v>
      </c>
      <c r="J9" s="8">
        <v>3</v>
      </c>
      <c r="K9" s="20">
        <v>86</v>
      </c>
      <c r="L9" s="4"/>
      <c r="M9" s="4">
        <v>3</v>
      </c>
      <c r="N9" s="4">
        <v>19</v>
      </c>
      <c r="O9" s="4">
        <v>8</v>
      </c>
      <c r="P9" s="29" t="s">
        <v>78</v>
      </c>
      <c r="Q9" s="4">
        <v>6</v>
      </c>
      <c r="R9" s="4"/>
      <c r="S9" s="4"/>
      <c r="T9" s="20"/>
      <c r="U9" s="42"/>
      <c r="V9" s="4">
        <v>389</v>
      </c>
      <c r="W9" s="36">
        <v>4</v>
      </c>
      <c r="X9" s="4">
        <v>440.29</v>
      </c>
      <c r="Y9" s="8">
        <v>5</v>
      </c>
      <c r="Z9" s="4">
        <v>41</v>
      </c>
      <c r="AA9" s="4">
        <v>4</v>
      </c>
      <c r="AB9" s="4"/>
      <c r="AC9" s="4"/>
      <c r="AD9" s="4"/>
      <c r="AE9" s="4"/>
      <c r="AF9" s="4"/>
      <c r="AG9" s="4"/>
      <c r="AH9" s="4"/>
      <c r="AI9" s="36"/>
      <c r="AJ9" s="4">
        <v>461</v>
      </c>
      <c r="AK9" s="36">
        <v>3</v>
      </c>
      <c r="AL9" s="4">
        <v>107</v>
      </c>
      <c r="AM9" s="10" t="s">
        <v>35</v>
      </c>
      <c r="AN9" s="4">
        <v>110</v>
      </c>
      <c r="AO9" s="10" t="s">
        <v>86</v>
      </c>
      <c r="AP9" s="4">
        <v>162</v>
      </c>
      <c r="AQ9" s="10" t="s">
        <v>35</v>
      </c>
      <c r="AR9" s="2"/>
    </row>
    <row r="10" spans="1:44" ht="27.75" customHeight="1">
      <c r="A10" s="4">
        <v>3</v>
      </c>
      <c r="B10" s="15" t="s">
        <v>32</v>
      </c>
      <c r="C10" s="23">
        <v>4.13</v>
      </c>
      <c r="D10" s="4">
        <v>2</v>
      </c>
      <c r="E10" s="4">
        <v>68</v>
      </c>
      <c r="F10" s="4">
        <v>1</v>
      </c>
      <c r="G10" s="45">
        <v>54</v>
      </c>
      <c r="H10" s="29" t="s">
        <v>24</v>
      </c>
      <c r="I10" s="29">
        <f t="shared" si="0"/>
        <v>4</v>
      </c>
      <c r="J10" s="8">
        <v>1</v>
      </c>
      <c r="K10" s="20">
        <v>85</v>
      </c>
      <c r="L10" s="4"/>
      <c r="M10" s="4">
        <v>4</v>
      </c>
      <c r="N10" s="4">
        <v>25</v>
      </c>
      <c r="O10" s="4">
        <v>3</v>
      </c>
      <c r="P10" s="29" t="s">
        <v>79</v>
      </c>
      <c r="Q10" s="4">
        <v>2</v>
      </c>
      <c r="R10" s="4"/>
      <c r="S10" s="4"/>
      <c r="T10" s="20"/>
      <c r="U10" s="42"/>
      <c r="V10" s="4">
        <v>482</v>
      </c>
      <c r="W10" s="36">
        <v>2</v>
      </c>
      <c r="X10" s="4">
        <v>275</v>
      </c>
      <c r="Y10" s="8">
        <v>2</v>
      </c>
      <c r="Z10" s="4">
        <v>51</v>
      </c>
      <c r="AA10" s="4">
        <v>2</v>
      </c>
      <c r="AB10" s="4"/>
      <c r="AC10" s="4"/>
      <c r="AD10" s="4"/>
      <c r="AE10" s="4"/>
      <c r="AF10" s="4"/>
      <c r="AG10" s="4"/>
      <c r="AH10" s="4"/>
      <c r="AI10" s="36"/>
      <c r="AJ10" s="4">
        <v>388.7</v>
      </c>
      <c r="AK10" s="36">
        <v>2</v>
      </c>
      <c r="AL10" s="4">
        <v>197</v>
      </c>
      <c r="AM10" s="10" t="s">
        <v>11</v>
      </c>
      <c r="AN10" s="4">
        <v>223</v>
      </c>
      <c r="AO10" s="10" t="s">
        <v>25</v>
      </c>
      <c r="AP10" s="4">
        <v>191</v>
      </c>
      <c r="AQ10" s="10" t="s">
        <v>24</v>
      </c>
      <c r="AR10" s="2"/>
    </row>
    <row r="11" spans="1:44" ht="27.75" customHeight="1">
      <c r="A11" s="4">
        <v>4</v>
      </c>
      <c r="B11" s="15" t="s">
        <v>33</v>
      </c>
      <c r="C11" s="23">
        <v>6.09</v>
      </c>
      <c r="D11" s="4">
        <v>4</v>
      </c>
      <c r="E11" s="4">
        <v>55</v>
      </c>
      <c r="F11" s="4">
        <v>9</v>
      </c>
      <c r="G11" s="45">
        <v>44</v>
      </c>
      <c r="H11" s="29" t="s">
        <v>26</v>
      </c>
      <c r="I11" s="29">
        <f t="shared" si="0"/>
        <v>17</v>
      </c>
      <c r="J11" s="8">
        <v>5</v>
      </c>
      <c r="K11" s="20">
        <v>89</v>
      </c>
      <c r="L11" s="4"/>
      <c r="M11" s="4">
        <v>2</v>
      </c>
      <c r="N11" s="4">
        <v>26</v>
      </c>
      <c r="O11" s="4">
        <v>1</v>
      </c>
      <c r="P11" s="29" t="s">
        <v>80</v>
      </c>
      <c r="Q11" s="4">
        <v>8</v>
      </c>
      <c r="R11" s="4"/>
      <c r="S11" s="4"/>
      <c r="T11" s="20"/>
      <c r="U11" s="42"/>
      <c r="V11" s="4">
        <v>490</v>
      </c>
      <c r="W11" s="36">
        <v>1</v>
      </c>
      <c r="X11" s="4">
        <v>303.98</v>
      </c>
      <c r="Y11" s="8">
        <v>3</v>
      </c>
      <c r="Z11" s="4">
        <v>53</v>
      </c>
      <c r="AA11" s="4">
        <v>1</v>
      </c>
      <c r="AB11" s="4"/>
      <c r="AC11" s="4"/>
      <c r="AD11" s="4"/>
      <c r="AE11" s="4"/>
      <c r="AF11" s="4"/>
      <c r="AG11" s="4"/>
      <c r="AH11" s="4"/>
      <c r="AI11" s="36"/>
      <c r="AJ11" s="4">
        <v>533.5</v>
      </c>
      <c r="AK11" s="36">
        <v>4</v>
      </c>
      <c r="AL11" s="4">
        <v>195</v>
      </c>
      <c r="AM11" s="10" t="s">
        <v>25</v>
      </c>
      <c r="AN11" s="4">
        <v>214</v>
      </c>
      <c r="AO11" s="10" t="s">
        <v>26</v>
      </c>
      <c r="AP11" s="4">
        <v>171</v>
      </c>
      <c r="AQ11" s="10" t="s">
        <v>26</v>
      </c>
      <c r="AR11" s="2"/>
    </row>
    <row r="12" spans="1:44" ht="27.75" customHeight="1">
      <c r="A12" s="4">
        <v>5</v>
      </c>
      <c r="B12" s="15">
        <v>551</v>
      </c>
      <c r="C12" s="23">
        <v>10.31</v>
      </c>
      <c r="D12" s="4">
        <v>8</v>
      </c>
      <c r="E12" s="4">
        <v>52</v>
      </c>
      <c r="F12" s="4">
        <v>10</v>
      </c>
      <c r="G12" s="45">
        <v>32</v>
      </c>
      <c r="H12" s="29" t="s">
        <v>74</v>
      </c>
      <c r="I12" s="34">
        <f>D12+F12+7.5</f>
        <v>25.5</v>
      </c>
      <c r="J12" s="8">
        <v>9</v>
      </c>
      <c r="K12" s="20">
        <v>75</v>
      </c>
      <c r="L12" s="4"/>
      <c r="M12" s="4">
        <v>5</v>
      </c>
      <c r="N12" s="4">
        <v>13</v>
      </c>
      <c r="O12" s="4">
        <v>10</v>
      </c>
      <c r="P12" s="29" t="s">
        <v>81</v>
      </c>
      <c r="Q12" s="29" t="s">
        <v>74</v>
      </c>
      <c r="R12" s="4"/>
      <c r="S12" s="4"/>
      <c r="T12" s="20"/>
      <c r="U12" s="42"/>
      <c r="V12" s="4">
        <v>285</v>
      </c>
      <c r="W12" s="36">
        <v>8</v>
      </c>
      <c r="X12" s="4">
        <v>620.65</v>
      </c>
      <c r="Y12" s="8">
        <v>9</v>
      </c>
      <c r="Z12" s="4">
        <v>22</v>
      </c>
      <c r="AA12" s="4">
        <v>8</v>
      </c>
      <c r="AB12" s="4"/>
      <c r="AC12" s="4"/>
      <c r="AD12" s="4"/>
      <c r="AE12" s="4"/>
      <c r="AF12" s="4"/>
      <c r="AG12" s="4"/>
      <c r="AH12" s="4"/>
      <c r="AI12" s="36"/>
      <c r="AJ12" s="4">
        <v>1048.0999999999999</v>
      </c>
      <c r="AK12" s="36">
        <v>9</v>
      </c>
      <c r="AL12" s="4">
        <v>105</v>
      </c>
      <c r="AM12" s="10" t="s">
        <v>86</v>
      </c>
      <c r="AN12" s="4">
        <v>240</v>
      </c>
      <c r="AO12" s="10" t="s">
        <v>24</v>
      </c>
      <c r="AP12" s="4">
        <v>129</v>
      </c>
      <c r="AQ12" s="10" t="s">
        <v>86</v>
      </c>
      <c r="AR12" s="2"/>
    </row>
    <row r="13" spans="1:44" ht="27.75" customHeight="1">
      <c r="A13" s="4">
        <v>6</v>
      </c>
      <c r="B13" s="15">
        <v>378</v>
      </c>
      <c r="C13" s="23">
        <v>4.49</v>
      </c>
      <c r="D13" s="4">
        <v>3</v>
      </c>
      <c r="E13" s="4">
        <v>57</v>
      </c>
      <c r="F13" s="4">
        <v>6</v>
      </c>
      <c r="G13" s="45">
        <v>35</v>
      </c>
      <c r="H13" s="29" t="s">
        <v>35</v>
      </c>
      <c r="I13" s="29">
        <f t="shared" si="0"/>
        <v>15</v>
      </c>
      <c r="J13" s="8">
        <v>4</v>
      </c>
      <c r="K13" s="20">
        <v>74</v>
      </c>
      <c r="L13" s="4"/>
      <c r="M13" s="4">
        <v>6</v>
      </c>
      <c r="N13" s="4">
        <v>23</v>
      </c>
      <c r="O13" s="4">
        <v>5</v>
      </c>
      <c r="P13" s="29" t="s">
        <v>81</v>
      </c>
      <c r="Q13" s="29" t="s">
        <v>74</v>
      </c>
      <c r="R13" s="4"/>
      <c r="S13" s="4"/>
      <c r="T13" s="20"/>
      <c r="U13" s="42"/>
      <c r="V13" s="4">
        <v>323</v>
      </c>
      <c r="W13" s="36">
        <v>7</v>
      </c>
      <c r="X13" s="4">
        <v>712.05</v>
      </c>
      <c r="Y13" s="8">
        <v>10</v>
      </c>
      <c r="Z13" s="4">
        <v>33</v>
      </c>
      <c r="AA13" s="4">
        <v>6</v>
      </c>
      <c r="AB13" s="4"/>
      <c r="AC13" s="4"/>
      <c r="AD13" s="4"/>
      <c r="AE13" s="4"/>
      <c r="AF13" s="4"/>
      <c r="AG13" s="4"/>
      <c r="AH13" s="4"/>
      <c r="AI13" s="36"/>
      <c r="AJ13" s="4">
        <v>991.7</v>
      </c>
      <c r="AK13" s="36">
        <v>8</v>
      </c>
      <c r="AL13" s="4">
        <v>154</v>
      </c>
      <c r="AM13" s="10" t="s">
        <v>27</v>
      </c>
      <c r="AN13" s="4">
        <v>201</v>
      </c>
      <c r="AO13" s="10" t="s">
        <v>87</v>
      </c>
      <c r="AP13" s="4">
        <v>87</v>
      </c>
      <c r="AQ13" s="10" t="s">
        <v>75</v>
      </c>
      <c r="AR13" s="2"/>
    </row>
    <row r="14" spans="1:44" ht="27.75" customHeight="1">
      <c r="A14" s="4">
        <v>7</v>
      </c>
      <c r="B14" s="15">
        <v>384</v>
      </c>
      <c r="C14" s="23">
        <v>3</v>
      </c>
      <c r="D14" s="4">
        <v>1</v>
      </c>
      <c r="E14" s="4">
        <v>68</v>
      </c>
      <c r="F14" s="4">
        <v>2</v>
      </c>
      <c r="G14" s="45">
        <v>40</v>
      </c>
      <c r="H14" s="29" t="s">
        <v>27</v>
      </c>
      <c r="I14" s="29">
        <f t="shared" si="0"/>
        <v>8</v>
      </c>
      <c r="J14" s="8">
        <v>2</v>
      </c>
      <c r="K14" s="20">
        <v>91</v>
      </c>
      <c r="L14" s="4"/>
      <c r="M14" s="4">
        <v>1</v>
      </c>
      <c r="N14" s="4">
        <v>25</v>
      </c>
      <c r="O14" s="4">
        <v>2</v>
      </c>
      <c r="P14" s="29" t="s">
        <v>82</v>
      </c>
      <c r="Q14" s="4">
        <v>1</v>
      </c>
      <c r="R14" s="4"/>
      <c r="S14" s="4"/>
      <c r="T14" s="20"/>
      <c r="U14" s="42"/>
      <c r="V14" s="4">
        <v>470</v>
      </c>
      <c r="W14" s="36">
        <v>3</v>
      </c>
      <c r="X14" s="4">
        <v>236.1</v>
      </c>
      <c r="Y14" s="8">
        <v>1</v>
      </c>
      <c r="Z14" s="4">
        <v>50</v>
      </c>
      <c r="AA14" s="4">
        <v>3</v>
      </c>
      <c r="AB14" s="4"/>
      <c r="AC14" s="4"/>
      <c r="AD14" s="4"/>
      <c r="AE14" s="4"/>
      <c r="AF14" s="4"/>
      <c r="AG14" s="4"/>
      <c r="AH14" s="4"/>
      <c r="AI14" s="36"/>
      <c r="AJ14" s="4">
        <v>354.3</v>
      </c>
      <c r="AK14" s="36">
        <v>1</v>
      </c>
      <c r="AL14" s="4">
        <v>210</v>
      </c>
      <c r="AM14" s="10" t="s">
        <v>24</v>
      </c>
      <c r="AN14" s="4">
        <v>237</v>
      </c>
      <c r="AO14" s="10" t="s">
        <v>11</v>
      </c>
      <c r="AP14" s="4">
        <v>178</v>
      </c>
      <c r="AQ14" s="10" t="s">
        <v>25</v>
      </c>
      <c r="AR14" s="2"/>
    </row>
    <row r="15" spans="1:44" ht="27.75" customHeight="1">
      <c r="A15" s="4">
        <v>8</v>
      </c>
      <c r="B15" s="15">
        <v>282</v>
      </c>
      <c r="C15" s="23">
        <v>8.4600000000000009</v>
      </c>
      <c r="D15" s="4">
        <v>6</v>
      </c>
      <c r="E15" s="4">
        <v>57</v>
      </c>
      <c r="F15" s="4">
        <v>7</v>
      </c>
      <c r="G15" s="45">
        <v>22</v>
      </c>
      <c r="H15" s="29" t="s">
        <v>75</v>
      </c>
      <c r="I15" s="29">
        <f t="shared" si="0"/>
        <v>22</v>
      </c>
      <c r="J15" s="8">
        <v>8</v>
      </c>
      <c r="K15" s="20">
        <v>69</v>
      </c>
      <c r="L15" s="4"/>
      <c r="M15" s="4">
        <v>9</v>
      </c>
      <c r="N15" s="4">
        <v>23</v>
      </c>
      <c r="O15" s="4">
        <v>7</v>
      </c>
      <c r="P15" s="29" t="s">
        <v>83</v>
      </c>
      <c r="Q15" s="4">
        <v>5</v>
      </c>
      <c r="R15" s="4"/>
      <c r="S15" s="4"/>
      <c r="T15" s="20"/>
      <c r="U15" s="42"/>
      <c r="V15" s="4">
        <v>371</v>
      </c>
      <c r="W15" s="36">
        <v>5</v>
      </c>
      <c r="X15" s="4">
        <v>510.47</v>
      </c>
      <c r="Y15" s="8">
        <v>7</v>
      </c>
      <c r="Z15" s="4">
        <v>32</v>
      </c>
      <c r="AA15" s="4">
        <v>7</v>
      </c>
      <c r="AB15" s="4"/>
      <c r="AC15" s="4"/>
      <c r="AD15" s="4"/>
      <c r="AE15" s="4"/>
      <c r="AF15" s="4"/>
      <c r="AG15" s="4"/>
      <c r="AH15" s="4"/>
      <c r="AI15" s="36"/>
      <c r="AJ15" s="4">
        <v>863.9</v>
      </c>
      <c r="AK15" s="36">
        <v>6</v>
      </c>
      <c r="AL15" s="4">
        <v>95</v>
      </c>
      <c r="AM15" s="10" t="s">
        <v>88</v>
      </c>
      <c r="AN15" s="4">
        <v>201</v>
      </c>
      <c r="AO15" s="10" t="s">
        <v>87</v>
      </c>
      <c r="AP15" s="4">
        <v>186</v>
      </c>
      <c r="AQ15" s="10" t="s">
        <v>11</v>
      </c>
      <c r="AR15" s="2"/>
    </row>
    <row r="16" spans="1:44" ht="27.75" customHeight="1">
      <c r="A16" s="4">
        <v>9</v>
      </c>
      <c r="B16" s="15">
        <v>249</v>
      </c>
      <c r="C16" s="23">
        <v>12.2</v>
      </c>
      <c r="D16" s="4">
        <v>10</v>
      </c>
      <c r="E16" s="4">
        <v>57</v>
      </c>
      <c r="F16" s="4">
        <v>8</v>
      </c>
      <c r="G16" s="45">
        <v>20</v>
      </c>
      <c r="H16" s="29" t="s">
        <v>76</v>
      </c>
      <c r="I16" s="29">
        <f t="shared" si="0"/>
        <v>28</v>
      </c>
      <c r="J16" s="8">
        <v>10</v>
      </c>
      <c r="K16" s="20">
        <v>55</v>
      </c>
      <c r="L16" s="4"/>
      <c r="M16" s="4">
        <v>10</v>
      </c>
      <c r="N16" s="4">
        <v>18</v>
      </c>
      <c r="O16" s="4">
        <v>9</v>
      </c>
      <c r="P16" s="29" t="s">
        <v>84</v>
      </c>
      <c r="Q16" s="4">
        <v>8</v>
      </c>
      <c r="R16" s="4"/>
      <c r="S16" s="4"/>
      <c r="T16" s="20"/>
      <c r="U16" s="42"/>
      <c r="V16" s="4">
        <v>281</v>
      </c>
      <c r="W16" s="36">
        <v>9</v>
      </c>
      <c r="X16" s="4">
        <v>425.9</v>
      </c>
      <c r="Y16" s="8">
        <v>4</v>
      </c>
      <c r="Z16" s="4">
        <v>19</v>
      </c>
      <c r="AA16" s="4">
        <v>10</v>
      </c>
      <c r="AB16" s="4"/>
      <c r="AC16" s="4"/>
      <c r="AD16" s="4"/>
      <c r="AE16" s="4"/>
      <c r="AF16" s="4"/>
      <c r="AG16" s="4"/>
      <c r="AH16" s="4"/>
      <c r="AI16" s="36"/>
      <c r="AJ16" s="4">
        <v>1225.3</v>
      </c>
      <c r="AK16" s="36">
        <v>10</v>
      </c>
      <c r="AL16" s="4">
        <v>67</v>
      </c>
      <c r="AM16" s="10" t="s">
        <v>76</v>
      </c>
      <c r="AN16" s="4">
        <v>90</v>
      </c>
      <c r="AO16" s="10" t="s">
        <v>88</v>
      </c>
      <c r="AP16" s="4">
        <v>71</v>
      </c>
      <c r="AQ16" s="10" t="s">
        <v>76</v>
      </c>
      <c r="AR16" s="2"/>
    </row>
    <row r="17" spans="1:44" ht="27.75" customHeight="1">
      <c r="A17" s="4">
        <v>10</v>
      </c>
      <c r="B17" s="15">
        <v>381</v>
      </c>
      <c r="C17" s="23">
        <v>10.35</v>
      </c>
      <c r="D17" s="4">
        <v>9</v>
      </c>
      <c r="E17" s="4">
        <v>60</v>
      </c>
      <c r="F17" s="4">
        <v>5</v>
      </c>
      <c r="G17" s="45">
        <v>50</v>
      </c>
      <c r="H17" s="29" t="s">
        <v>25</v>
      </c>
      <c r="I17" s="29">
        <f t="shared" si="0"/>
        <v>17</v>
      </c>
      <c r="J17" s="8">
        <v>6</v>
      </c>
      <c r="K17" s="20">
        <v>72</v>
      </c>
      <c r="L17" s="4"/>
      <c r="M17" s="4">
        <v>7</v>
      </c>
      <c r="N17" s="4">
        <v>23</v>
      </c>
      <c r="O17" s="4">
        <v>6</v>
      </c>
      <c r="P17" s="29" t="s">
        <v>85</v>
      </c>
      <c r="Q17" s="4">
        <v>3</v>
      </c>
      <c r="R17" s="4"/>
      <c r="S17" s="4"/>
      <c r="T17" s="20"/>
      <c r="U17" s="42"/>
      <c r="V17" s="4">
        <v>338</v>
      </c>
      <c r="W17" s="36">
        <v>6</v>
      </c>
      <c r="X17" s="4">
        <v>510.7</v>
      </c>
      <c r="Y17" s="8">
        <v>8</v>
      </c>
      <c r="Z17" s="4">
        <v>33</v>
      </c>
      <c r="AA17" s="4">
        <v>5</v>
      </c>
      <c r="AB17" s="4"/>
      <c r="AC17" s="4"/>
      <c r="AD17" s="4"/>
      <c r="AE17" s="4"/>
      <c r="AF17" s="4"/>
      <c r="AG17" s="4"/>
      <c r="AH17" s="4"/>
      <c r="AI17" s="36"/>
      <c r="AJ17" s="4">
        <v>940.4</v>
      </c>
      <c r="AK17" s="36">
        <v>7</v>
      </c>
      <c r="AL17" s="4">
        <v>187</v>
      </c>
      <c r="AM17" s="10" t="s">
        <v>26</v>
      </c>
      <c r="AN17" s="4">
        <v>86</v>
      </c>
      <c r="AO17" s="10" t="s">
        <v>75</v>
      </c>
      <c r="AP17" s="4">
        <v>164</v>
      </c>
      <c r="AQ17" s="10" t="s">
        <v>27</v>
      </c>
      <c r="AR17" s="2"/>
    </row>
    <row r="18" spans="1:44" ht="21" customHeight="1"/>
    <row r="19" spans="1:44">
      <c r="A19" s="58" t="s">
        <v>39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</row>
    <row r="20" spans="1:44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50"/>
      <c r="AO20" s="50"/>
      <c r="AP20" s="47"/>
      <c r="AQ20" s="47"/>
    </row>
    <row r="21" spans="1:44">
      <c r="A21" s="58" t="s">
        <v>99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</row>
  </sheetData>
  <mergeCells count="35">
    <mergeCell ref="Z5:AI5"/>
    <mergeCell ref="AN5:AO6"/>
    <mergeCell ref="P6:Q6"/>
    <mergeCell ref="AI6:AI7"/>
    <mergeCell ref="K6:M6"/>
    <mergeCell ref="A1:AQ1"/>
    <mergeCell ref="A2:AQ2"/>
    <mergeCell ref="A3:AQ3"/>
    <mergeCell ref="U6:U7"/>
    <mergeCell ref="A4:J4"/>
    <mergeCell ref="W4:AQ4"/>
    <mergeCell ref="A5:A7"/>
    <mergeCell ref="B5:B7"/>
    <mergeCell ref="C5:J5"/>
    <mergeCell ref="G6:H6"/>
    <mergeCell ref="I6:I7"/>
    <mergeCell ref="V5:W6"/>
    <mergeCell ref="X5:Y6"/>
    <mergeCell ref="AJ5:AK6"/>
    <mergeCell ref="AD6:AE6"/>
    <mergeCell ref="N6:O6"/>
    <mergeCell ref="A19:AQ19"/>
    <mergeCell ref="K5:U5"/>
    <mergeCell ref="A21:AQ21"/>
    <mergeCell ref="Z6:AA6"/>
    <mergeCell ref="AB6:AC6"/>
    <mergeCell ref="AF6:AG6"/>
    <mergeCell ref="AH6:AH7"/>
    <mergeCell ref="AP5:AQ6"/>
    <mergeCell ref="C6:D6"/>
    <mergeCell ref="E6:F6"/>
    <mergeCell ref="J6:J7"/>
    <mergeCell ref="AL5:AM6"/>
    <mergeCell ref="R6:S6"/>
    <mergeCell ref="T6:T7"/>
  </mergeCells>
  <phoneticPr fontId="2" type="noConversion"/>
  <pageMargins left="0.15748031496062992" right="0.15748031496062992" top="0.51181102362204722" bottom="0.74803149606299213" header="0.35433070866141736" footer="0.31496062992125984"/>
  <pageSetup paperSize="9" scale="90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"/>
  <sheetViews>
    <sheetView zoomScale="85" zoomScaleNormal="85" workbookViewId="0">
      <selection activeCell="AC20" sqref="AC20:AC21"/>
    </sheetView>
  </sheetViews>
  <sheetFormatPr defaultRowHeight="15"/>
  <cols>
    <col min="1" max="1" width="3.5703125" customWidth="1"/>
    <col min="2" max="2" width="7.140625" customWidth="1"/>
    <col min="3" max="3" width="7.7109375" bestFit="1" customWidth="1"/>
    <col min="4" max="4" width="3.85546875" bestFit="1" customWidth="1"/>
    <col min="5" max="5" width="4.42578125" bestFit="1" customWidth="1"/>
    <col min="6" max="6" width="3.85546875" bestFit="1" customWidth="1"/>
    <col min="7" max="7" width="5.140625" customWidth="1"/>
    <col min="8" max="8" width="3.85546875" bestFit="1" customWidth="1"/>
    <col min="9" max="9" width="4" bestFit="1" customWidth="1"/>
    <col min="10" max="10" width="3.85546875" bestFit="1" customWidth="1"/>
    <col min="11" max="11" width="3.85546875" customWidth="1"/>
    <col min="12" max="12" width="3.85546875" hidden="1" customWidth="1"/>
    <col min="13" max="13" width="3.85546875" customWidth="1"/>
    <col min="14" max="15" width="4.42578125" style="1" customWidth="1"/>
    <col min="16" max="16" width="3.7109375" bestFit="1" customWidth="1"/>
    <col min="17" max="17" width="3.85546875" bestFit="1" customWidth="1"/>
    <col min="18" max="21" width="3.7109375" bestFit="1" customWidth="1"/>
    <col min="22" max="22" width="6.140625" bestFit="1" customWidth="1"/>
    <col min="23" max="23" width="3.85546875" bestFit="1" customWidth="1"/>
    <col min="24" max="24" width="6.7109375" customWidth="1"/>
    <col min="25" max="25" width="6.28515625" customWidth="1"/>
    <col min="26" max="26" width="7.5703125" customWidth="1"/>
    <col min="27" max="27" width="3.85546875" bestFit="1" customWidth="1"/>
    <col min="28" max="31" width="3.7109375" customWidth="1"/>
    <col min="32" max="33" width="3.7109375" bestFit="1" customWidth="1"/>
    <col min="34" max="34" width="4.28515625" customWidth="1"/>
    <col min="35" max="35" width="4.140625" customWidth="1"/>
    <col min="36" max="36" width="4.42578125" customWidth="1"/>
    <col min="37" max="37" width="4.7109375" customWidth="1"/>
    <col min="38" max="38" width="5.140625" bestFit="1" customWidth="1"/>
    <col min="39" max="39" width="4.140625" bestFit="1" customWidth="1"/>
    <col min="40" max="40" width="5.7109375" customWidth="1"/>
    <col min="41" max="41" width="5.85546875" customWidth="1"/>
    <col min="42" max="42" width="5.7109375" customWidth="1"/>
    <col min="43" max="43" width="5.85546875" customWidth="1"/>
  </cols>
  <sheetData>
    <row r="1" spans="1:43" s="1" customFormat="1" ht="44.25" customHeight="1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</row>
    <row r="2" spans="1:43" s="1" customFormat="1" ht="15.75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</row>
    <row r="3" spans="1:43" s="1" customFormat="1">
      <c r="A3" s="71" t="s">
        <v>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</row>
    <row r="4" spans="1:43" s="1" customFormat="1">
      <c r="A4" s="67" t="s">
        <v>72</v>
      </c>
      <c r="B4" s="67"/>
      <c r="C4" s="67"/>
      <c r="D4" s="67"/>
      <c r="E4" s="67"/>
      <c r="F4" s="67"/>
      <c r="G4" s="67"/>
      <c r="H4" s="67"/>
      <c r="I4" s="67"/>
      <c r="J4" s="67"/>
      <c r="K4" s="13"/>
      <c r="L4" s="13"/>
      <c r="M4" s="13"/>
      <c r="N4" s="12"/>
      <c r="O4" s="12"/>
      <c r="P4" s="12"/>
      <c r="Q4" s="12"/>
      <c r="R4" s="12"/>
      <c r="S4" s="12"/>
      <c r="T4" s="12"/>
      <c r="U4" s="12"/>
      <c r="V4" s="12"/>
      <c r="W4" s="72" t="s">
        <v>23</v>
      </c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1:43" s="1" customFormat="1">
      <c r="A5" s="61" t="s">
        <v>0</v>
      </c>
      <c r="B5" s="61" t="s">
        <v>1</v>
      </c>
      <c r="C5" s="68" t="s">
        <v>14</v>
      </c>
      <c r="D5" s="68"/>
      <c r="E5" s="68"/>
      <c r="F5" s="68"/>
      <c r="G5" s="68"/>
      <c r="H5" s="68"/>
      <c r="I5" s="68"/>
      <c r="J5" s="68"/>
      <c r="K5" s="62" t="s">
        <v>7</v>
      </c>
      <c r="L5" s="63"/>
      <c r="M5" s="63"/>
      <c r="N5" s="63"/>
      <c r="O5" s="63"/>
      <c r="P5" s="63"/>
      <c r="Q5" s="63"/>
      <c r="R5" s="63"/>
      <c r="S5" s="63"/>
      <c r="T5" s="63"/>
      <c r="U5" s="64"/>
      <c r="V5" s="59" t="s">
        <v>8</v>
      </c>
      <c r="W5" s="59"/>
      <c r="X5" s="59" t="s">
        <v>21</v>
      </c>
      <c r="Y5" s="59"/>
      <c r="Z5" s="68" t="s">
        <v>18</v>
      </c>
      <c r="AA5" s="68"/>
      <c r="AB5" s="68"/>
      <c r="AC5" s="68"/>
      <c r="AD5" s="68"/>
      <c r="AE5" s="68"/>
      <c r="AF5" s="68"/>
      <c r="AG5" s="68"/>
      <c r="AH5" s="68"/>
      <c r="AI5" s="68"/>
      <c r="AJ5" s="59" t="s">
        <v>9</v>
      </c>
      <c r="AK5" s="59"/>
      <c r="AL5" s="77" t="s">
        <v>37</v>
      </c>
      <c r="AM5" s="78"/>
      <c r="AN5" s="59" t="s">
        <v>10</v>
      </c>
      <c r="AO5" s="59"/>
      <c r="AP5" s="73" t="s">
        <v>59</v>
      </c>
      <c r="AQ5" s="74"/>
    </row>
    <row r="6" spans="1:43" s="3" customFormat="1" ht="75.75" customHeight="1">
      <c r="A6" s="61"/>
      <c r="B6" s="61"/>
      <c r="C6" s="60" t="s">
        <v>5</v>
      </c>
      <c r="D6" s="60"/>
      <c r="E6" s="60" t="s">
        <v>4</v>
      </c>
      <c r="F6" s="60"/>
      <c r="G6" s="60" t="s">
        <v>6</v>
      </c>
      <c r="H6" s="60"/>
      <c r="I6" s="61" t="s">
        <v>15</v>
      </c>
      <c r="J6" s="66" t="s">
        <v>3</v>
      </c>
      <c r="K6" s="54" t="s">
        <v>30</v>
      </c>
      <c r="L6" s="65"/>
      <c r="M6" s="55"/>
      <c r="N6" s="54" t="s">
        <v>42</v>
      </c>
      <c r="O6" s="55"/>
      <c r="P6" s="60" t="s">
        <v>38</v>
      </c>
      <c r="Q6" s="60"/>
      <c r="R6" s="60" t="s">
        <v>17</v>
      </c>
      <c r="S6" s="60"/>
      <c r="T6" s="61" t="s">
        <v>15</v>
      </c>
      <c r="U6" s="66" t="s">
        <v>3</v>
      </c>
      <c r="V6" s="59"/>
      <c r="W6" s="59"/>
      <c r="X6" s="59"/>
      <c r="Y6" s="59"/>
      <c r="Z6" s="60" t="s">
        <v>16</v>
      </c>
      <c r="AA6" s="60"/>
      <c r="AB6" s="60" t="s">
        <v>19</v>
      </c>
      <c r="AC6" s="60"/>
      <c r="AD6" s="60" t="s">
        <v>20</v>
      </c>
      <c r="AE6" s="60"/>
      <c r="AF6" s="60" t="s">
        <v>28</v>
      </c>
      <c r="AG6" s="60"/>
      <c r="AH6" s="61" t="s">
        <v>15</v>
      </c>
      <c r="AI6" s="69" t="s">
        <v>3</v>
      </c>
      <c r="AJ6" s="59"/>
      <c r="AK6" s="59"/>
      <c r="AL6" s="79"/>
      <c r="AM6" s="80"/>
      <c r="AN6" s="59"/>
      <c r="AO6" s="59"/>
      <c r="AP6" s="75"/>
      <c r="AQ6" s="76"/>
    </row>
    <row r="7" spans="1:43" s="1" customFormat="1" ht="53.25">
      <c r="A7" s="61"/>
      <c r="B7" s="61"/>
      <c r="C7" s="5" t="s">
        <v>2</v>
      </c>
      <c r="D7" s="5" t="s">
        <v>3</v>
      </c>
      <c r="E7" s="5" t="s">
        <v>2</v>
      </c>
      <c r="F7" s="5" t="s">
        <v>3</v>
      </c>
      <c r="G7" s="5" t="s">
        <v>2</v>
      </c>
      <c r="H7" s="5" t="s">
        <v>3</v>
      </c>
      <c r="I7" s="61"/>
      <c r="J7" s="66"/>
      <c r="K7" s="14" t="s">
        <v>2</v>
      </c>
      <c r="L7" s="18" t="s">
        <v>31</v>
      </c>
      <c r="M7" s="14" t="s">
        <v>3</v>
      </c>
      <c r="N7" s="49" t="s">
        <v>40</v>
      </c>
      <c r="O7" s="49" t="s">
        <v>41</v>
      </c>
      <c r="P7" s="6" t="s">
        <v>2</v>
      </c>
      <c r="Q7" s="6" t="s">
        <v>3</v>
      </c>
      <c r="R7" s="6" t="s">
        <v>2</v>
      </c>
      <c r="S7" s="6" t="s">
        <v>3</v>
      </c>
      <c r="T7" s="61"/>
      <c r="U7" s="66"/>
      <c r="V7" s="5" t="s">
        <v>2</v>
      </c>
      <c r="W7" s="9" t="s">
        <v>3</v>
      </c>
      <c r="X7" s="5" t="s">
        <v>2</v>
      </c>
      <c r="Y7" s="9" t="s">
        <v>3</v>
      </c>
      <c r="Z7" s="5" t="s">
        <v>2</v>
      </c>
      <c r="AA7" s="5" t="s">
        <v>3</v>
      </c>
      <c r="AB7" s="5" t="s">
        <v>2</v>
      </c>
      <c r="AC7" s="5" t="s">
        <v>3</v>
      </c>
      <c r="AD7" s="5" t="s">
        <v>2</v>
      </c>
      <c r="AE7" s="5" t="s">
        <v>3</v>
      </c>
      <c r="AF7" s="5" t="s">
        <v>2</v>
      </c>
      <c r="AG7" s="5" t="s">
        <v>3</v>
      </c>
      <c r="AH7" s="61"/>
      <c r="AI7" s="69"/>
      <c r="AJ7" s="5" t="s">
        <v>2</v>
      </c>
      <c r="AK7" s="37" t="s">
        <v>3</v>
      </c>
      <c r="AL7" s="7" t="s">
        <v>2</v>
      </c>
      <c r="AM7" s="37" t="s">
        <v>3</v>
      </c>
      <c r="AN7" s="51" t="s">
        <v>2</v>
      </c>
      <c r="AO7" s="51" t="s">
        <v>3</v>
      </c>
      <c r="AP7" s="5" t="s">
        <v>2</v>
      </c>
      <c r="AQ7" s="5" t="s">
        <v>3</v>
      </c>
    </row>
    <row r="8" spans="1:43" s="1" customFormat="1" ht="28.5" customHeight="1">
      <c r="A8" s="4">
        <v>1</v>
      </c>
      <c r="B8" s="15" t="s">
        <v>33</v>
      </c>
      <c r="C8" s="23">
        <v>7.03</v>
      </c>
      <c r="D8" s="4">
        <v>1</v>
      </c>
      <c r="E8" s="4">
        <v>114</v>
      </c>
      <c r="F8" s="4">
        <v>1</v>
      </c>
      <c r="G8" s="45">
        <v>46</v>
      </c>
      <c r="H8" s="4">
        <v>2</v>
      </c>
      <c r="I8" s="4">
        <f>D8+F8+H8</f>
        <v>4</v>
      </c>
      <c r="J8" s="8">
        <v>1</v>
      </c>
      <c r="K8" s="20">
        <v>90</v>
      </c>
      <c r="L8" s="21"/>
      <c r="M8" s="20">
        <v>2</v>
      </c>
      <c r="N8" s="29" t="s">
        <v>89</v>
      </c>
      <c r="O8" s="4">
        <v>2</v>
      </c>
      <c r="P8" s="4">
        <v>26</v>
      </c>
      <c r="Q8" s="4">
        <v>1</v>
      </c>
      <c r="R8" s="4"/>
      <c r="S8" s="4"/>
      <c r="T8" s="4"/>
      <c r="U8" s="8"/>
      <c r="V8" s="4">
        <v>435</v>
      </c>
      <c r="W8" s="36">
        <v>2</v>
      </c>
      <c r="X8" s="4">
        <v>268.2</v>
      </c>
      <c r="Y8" s="8">
        <v>2</v>
      </c>
      <c r="Z8" s="4">
        <v>50</v>
      </c>
      <c r="AA8" s="4">
        <v>2</v>
      </c>
      <c r="AB8" s="4"/>
      <c r="AC8" s="4"/>
      <c r="AD8" s="4"/>
      <c r="AE8" s="4"/>
      <c r="AF8" s="4"/>
      <c r="AG8" s="4"/>
      <c r="AH8" s="4"/>
      <c r="AI8" s="44"/>
      <c r="AJ8" s="4">
        <v>232</v>
      </c>
      <c r="AK8" s="36">
        <v>2</v>
      </c>
      <c r="AL8" s="35" t="s">
        <v>94</v>
      </c>
      <c r="AM8" s="36">
        <v>2</v>
      </c>
      <c r="AN8" s="4">
        <v>176</v>
      </c>
      <c r="AO8" s="10" t="s">
        <v>25</v>
      </c>
      <c r="AP8" s="4">
        <v>213</v>
      </c>
      <c r="AQ8" s="10" t="s">
        <v>11</v>
      </c>
    </row>
    <row r="9" spans="1:43" s="1" customFormat="1" ht="28.5" customHeight="1">
      <c r="A9" s="4">
        <v>2</v>
      </c>
      <c r="B9" s="15" t="s">
        <v>32</v>
      </c>
      <c r="C9" s="23">
        <v>7.37</v>
      </c>
      <c r="D9" s="4">
        <v>2</v>
      </c>
      <c r="E9" s="4">
        <v>96</v>
      </c>
      <c r="F9" s="4">
        <v>4</v>
      </c>
      <c r="G9" s="45">
        <v>42</v>
      </c>
      <c r="H9" s="4">
        <v>3</v>
      </c>
      <c r="I9" s="4">
        <f t="shared" ref="I9:I12" si="0">D9+F9+H9</f>
        <v>9</v>
      </c>
      <c r="J9" s="8">
        <v>3</v>
      </c>
      <c r="K9" s="20">
        <v>95</v>
      </c>
      <c r="L9" s="21"/>
      <c r="M9" s="20">
        <v>1</v>
      </c>
      <c r="N9" s="29" t="s">
        <v>90</v>
      </c>
      <c r="O9" s="4">
        <v>1</v>
      </c>
      <c r="P9" s="4">
        <v>25</v>
      </c>
      <c r="Q9" s="4">
        <v>3</v>
      </c>
      <c r="R9" s="4"/>
      <c r="S9" s="4"/>
      <c r="T9" s="4"/>
      <c r="U9" s="8"/>
      <c r="V9" s="4">
        <v>494</v>
      </c>
      <c r="W9" s="36">
        <v>1</v>
      </c>
      <c r="X9" s="4">
        <v>233.06</v>
      </c>
      <c r="Y9" s="8">
        <v>1</v>
      </c>
      <c r="Z9" s="4">
        <v>51</v>
      </c>
      <c r="AA9" s="4">
        <v>1</v>
      </c>
      <c r="AB9" s="4"/>
      <c r="AC9" s="4"/>
      <c r="AD9" s="4"/>
      <c r="AE9" s="4"/>
      <c r="AF9" s="4"/>
      <c r="AG9" s="4"/>
      <c r="AH9" s="4"/>
      <c r="AI9" s="44"/>
      <c r="AJ9" s="4">
        <v>235</v>
      </c>
      <c r="AK9" s="36">
        <v>1</v>
      </c>
      <c r="AL9" s="35" t="s">
        <v>95</v>
      </c>
      <c r="AM9" s="36">
        <v>1</v>
      </c>
      <c r="AN9" s="4">
        <v>227</v>
      </c>
      <c r="AO9" s="10" t="s">
        <v>24</v>
      </c>
      <c r="AP9" s="4">
        <v>232</v>
      </c>
      <c r="AQ9" s="10" t="s">
        <v>24</v>
      </c>
    </row>
    <row r="10" spans="1:43" s="1" customFormat="1" ht="28.5" customHeight="1">
      <c r="A10" s="4">
        <v>3</v>
      </c>
      <c r="B10" s="15">
        <v>381</v>
      </c>
      <c r="C10" s="23">
        <v>8.24</v>
      </c>
      <c r="D10" s="4">
        <v>5</v>
      </c>
      <c r="E10" s="4">
        <v>108</v>
      </c>
      <c r="F10" s="4">
        <v>2</v>
      </c>
      <c r="G10" s="45">
        <v>50</v>
      </c>
      <c r="H10" s="4">
        <v>1</v>
      </c>
      <c r="I10" s="4">
        <f t="shared" si="0"/>
        <v>8</v>
      </c>
      <c r="J10" s="8">
        <v>2</v>
      </c>
      <c r="K10" s="20">
        <v>81</v>
      </c>
      <c r="L10" s="21"/>
      <c r="M10" s="20">
        <v>4</v>
      </c>
      <c r="N10" s="29" t="s">
        <v>91</v>
      </c>
      <c r="O10" s="4">
        <v>3</v>
      </c>
      <c r="P10" s="4">
        <v>26</v>
      </c>
      <c r="Q10" s="4">
        <v>2</v>
      </c>
      <c r="R10" s="4"/>
      <c r="S10" s="4"/>
      <c r="T10" s="4"/>
      <c r="U10" s="8"/>
      <c r="V10" s="4">
        <v>361</v>
      </c>
      <c r="W10" s="36">
        <v>5</v>
      </c>
      <c r="X10" s="4">
        <v>513.07000000000005</v>
      </c>
      <c r="Y10" s="8">
        <v>5</v>
      </c>
      <c r="Z10" s="4">
        <v>39</v>
      </c>
      <c r="AA10" s="4">
        <v>4</v>
      </c>
      <c r="AB10" s="4"/>
      <c r="AC10" s="4"/>
      <c r="AD10" s="4"/>
      <c r="AE10" s="4"/>
      <c r="AF10" s="4"/>
      <c r="AG10" s="4"/>
      <c r="AH10" s="4"/>
      <c r="AI10" s="44"/>
      <c r="AJ10" s="4">
        <v>198</v>
      </c>
      <c r="AK10" s="36">
        <v>3</v>
      </c>
      <c r="AL10" s="35" t="s">
        <v>96</v>
      </c>
      <c r="AM10" s="36">
        <v>4</v>
      </c>
      <c r="AN10" s="4">
        <v>169</v>
      </c>
      <c r="AO10" s="10" t="s">
        <v>26</v>
      </c>
      <c r="AP10" s="4">
        <v>189</v>
      </c>
      <c r="AQ10" s="10" t="s">
        <v>26</v>
      </c>
    </row>
    <row r="11" spans="1:43" s="1" customFormat="1" ht="28.5" customHeight="1">
      <c r="A11" s="4">
        <v>4</v>
      </c>
      <c r="B11" s="15">
        <v>282</v>
      </c>
      <c r="C11" s="23">
        <v>8.11</v>
      </c>
      <c r="D11" s="4">
        <v>3</v>
      </c>
      <c r="E11" s="4">
        <v>96</v>
      </c>
      <c r="F11" s="4">
        <v>3</v>
      </c>
      <c r="G11" s="45">
        <v>34</v>
      </c>
      <c r="H11" s="4">
        <v>4</v>
      </c>
      <c r="I11" s="4">
        <f t="shared" si="0"/>
        <v>10</v>
      </c>
      <c r="J11" s="8">
        <v>4</v>
      </c>
      <c r="K11" s="20">
        <v>82</v>
      </c>
      <c r="L11" s="21"/>
      <c r="M11" s="20">
        <v>3</v>
      </c>
      <c r="N11" s="29" t="s">
        <v>92</v>
      </c>
      <c r="O11" s="4">
        <v>4</v>
      </c>
      <c r="P11" s="4">
        <v>25</v>
      </c>
      <c r="Q11" s="4">
        <v>4</v>
      </c>
      <c r="R11" s="4"/>
      <c r="S11" s="4"/>
      <c r="T11" s="4"/>
      <c r="U11" s="8"/>
      <c r="V11" s="4">
        <v>374</v>
      </c>
      <c r="W11" s="36">
        <v>4</v>
      </c>
      <c r="X11" s="4">
        <v>478.23</v>
      </c>
      <c r="Y11" s="8">
        <v>4</v>
      </c>
      <c r="Z11" s="4">
        <v>44</v>
      </c>
      <c r="AA11" s="4">
        <v>3</v>
      </c>
      <c r="AB11" s="4"/>
      <c r="AC11" s="4"/>
      <c r="AD11" s="4"/>
      <c r="AE11" s="4"/>
      <c r="AF11" s="4"/>
      <c r="AG11" s="4"/>
      <c r="AH11" s="4"/>
      <c r="AI11" s="44"/>
      <c r="AJ11" s="4">
        <v>159</v>
      </c>
      <c r="AK11" s="36">
        <v>4</v>
      </c>
      <c r="AL11" s="35" t="s">
        <v>97</v>
      </c>
      <c r="AM11" s="36">
        <v>5</v>
      </c>
      <c r="AN11" s="4">
        <v>156</v>
      </c>
      <c r="AO11" s="10" t="s">
        <v>27</v>
      </c>
      <c r="AP11" s="4">
        <v>202</v>
      </c>
      <c r="AQ11" s="10" t="s">
        <v>25</v>
      </c>
    </row>
    <row r="12" spans="1:43" s="1" customFormat="1" ht="28.5" customHeight="1">
      <c r="A12" s="4">
        <v>5</v>
      </c>
      <c r="B12" s="15">
        <v>585</v>
      </c>
      <c r="C12" s="23">
        <v>8.1199999999999992</v>
      </c>
      <c r="D12" s="4">
        <v>4</v>
      </c>
      <c r="E12" s="4">
        <v>96</v>
      </c>
      <c r="F12" s="4">
        <v>5</v>
      </c>
      <c r="G12" s="45">
        <v>33</v>
      </c>
      <c r="H12" s="4">
        <v>5</v>
      </c>
      <c r="I12" s="4">
        <f t="shared" si="0"/>
        <v>14</v>
      </c>
      <c r="J12" s="8">
        <v>5</v>
      </c>
      <c r="K12" s="20">
        <v>76</v>
      </c>
      <c r="L12" s="21"/>
      <c r="M12" s="20">
        <v>5</v>
      </c>
      <c r="N12" s="29" t="s">
        <v>93</v>
      </c>
      <c r="O12" s="29" t="s">
        <v>27</v>
      </c>
      <c r="P12" s="4">
        <v>24</v>
      </c>
      <c r="Q12" s="4">
        <v>5</v>
      </c>
      <c r="R12" s="4"/>
      <c r="S12" s="4"/>
      <c r="T12" s="4"/>
      <c r="U12" s="8"/>
      <c r="V12" s="4">
        <v>408</v>
      </c>
      <c r="W12" s="36">
        <v>3</v>
      </c>
      <c r="X12" s="4">
        <v>404.27</v>
      </c>
      <c r="Y12" s="8">
        <v>3</v>
      </c>
      <c r="Z12" s="4">
        <v>30</v>
      </c>
      <c r="AA12" s="4">
        <v>5</v>
      </c>
      <c r="AB12" s="4"/>
      <c r="AC12" s="4"/>
      <c r="AD12" s="4"/>
      <c r="AE12" s="4"/>
      <c r="AF12" s="4"/>
      <c r="AG12" s="4"/>
      <c r="AH12" s="4"/>
      <c r="AI12" s="44"/>
      <c r="AJ12" s="4">
        <v>140</v>
      </c>
      <c r="AK12" s="36">
        <v>5</v>
      </c>
      <c r="AL12" s="35" t="s">
        <v>98</v>
      </c>
      <c r="AM12" s="36">
        <v>3</v>
      </c>
      <c r="AN12" s="4">
        <v>195</v>
      </c>
      <c r="AO12" s="10" t="s">
        <v>11</v>
      </c>
      <c r="AP12" s="4">
        <v>186</v>
      </c>
      <c r="AQ12" s="10" t="s">
        <v>27</v>
      </c>
    </row>
    <row r="13" spans="1:43" s="1" customFormat="1" ht="0.75" hidden="1" customHeight="1">
      <c r="A13" s="4">
        <v>7</v>
      </c>
      <c r="B13" s="15">
        <v>388</v>
      </c>
      <c r="C13" s="23"/>
      <c r="D13" s="4"/>
      <c r="E13" s="4"/>
      <c r="F13" s="4"/>
      <c r="G13" s="24"/>
      <c r="H13" s="4"/>
      <c r="I13" s="4"/>
      <c r="J13" s="8"/>
      <c r="K13" s="20"/>
      <c r="L13" s="21"/>
      <c r="M13" s="20"/>
      <c r="N13" s="29" t="s">
        <v>82</v>
      </c>
      <c r="O13" s="4">
        <v>1</v>
      </c>
      <c r="P13" s="4"/>
      <c r="Q13" s="4"/>
      <c r="R13" s="4"/>
      <c r="S13" s="4"/>
      <c r="T13" s="4"/>
      <c r="U13" s="8"/>
      <c r="V13" s="4"/>
      <c r="W13" s="22"/>
      <c r="X13" s="4"/>
      <c r="Y13" s="8"/>
      <c r="Z13" s="4" t="s">
        <v>34</v>
      </c>
      <c r="AA13" s="4">
        <v>4</v>
      </c>
      <c r="AB13" s="4"/>
      <c r="AC13" s="4"/>
      <c r="AD13" s="4"/>
      <c r="AE13" s="4"/>
      <c r="AF13" s="4"/>
      <c r="AG13" s="4"/>
      <c r="AH13" s="4"/>
      <c r="AI13" s="4"/>
      <c r="AJ13" s="40"/>
      <c r="AK13" s="41"/>
      <c r="AL13" s="40"/>
      <c r="AM13" s="41"/>
    </row>
    <row r="14" spans="1:43" s="1" customFormat="1" ht="6" hidden="1" customHeight="1">
      <c r="N14" s="29" t="s">
        <v>83</v>
      </c>
      <c r="O14" s="4">
        <v>5</v>
      </c>
      <c r="AK14" s="2"/>
      <c r="AM14" s="11"/>
    </row>
    <row r="15" spans="1:43" s="1" customFormat="1" ht="14.25" customHeight="1">
      <c r="AK15" s="2"/>
      <c r="AM15" s="11"/>
    </row>
    <row r="16" spans="1:43" s="1" customFormat="1" ht="21" customHeight="1">
      <c r="A16" s="58" t="s">
        <v>39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</row>
    <row r="17" spans="1:43" s="1" customFormat="1" ht="28.5" customHeight="1">
      <c r="A17" s="58" t="s">
        <v>99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</row>
    <row r="18" spans="1:43" s="1" customFormat="1">
      <c r="AK18" s="2"/>
    </row>
    <row r="20" spans="1:43">
      <c r="N20"/>
      <c r="O20"/>
    </row>
  </sheetData>
  <mergeCells count="35">
    <mergeCell ref="A1:AQ1"/>
    <mergeCell ref="A2:AQ2"/>
    <mergeCell ref="K5:U5"/>
    <mergeCell ref="K6:M6"/>
    <mergeCell ref="AF6:AG6"/>
    <mergeCell ref="AH6:AH7"/>
    <mergeCell ref="V5:W6"/>
    <mergeCell ref="X5:Y6"/>
    <mergeCell ref="Z5:AI5"/>
    <mergeCell ref="A5:A7"/>
    <mergeCell ref="B5:B7"/>
    <mergeCell ref="C5:J5"/>
    <mergeCell ref="T6:T7"/>
    <mergeCell ref="U6:U7"/>
    <mergeCell ref="AI6:AI7"/>
    <mergeCell ref="N6:O6"/>
    <mergeCell ref="AP5:AQ6"/>
    <mergeCell ref="C6:D6"/>
    <mergeCell ref="E6:F6"/>
    <mergeCell ref="G6:H6"/>
    <mergeCell ref="I6:I7"/>
    <mergeCell ref="J6:J7"/>
    <mergeCell ref="P6:Q6"/>
    <mergeCell ref="R6:S6"/>
    <mergeCell ref="AJ5:AK6"/>
    <mergeCell ref="Z6:AA6"/>
    <mergeCell ref="AB6:AC6"/>
    <mergeCell ref="AL5:AM6"/>
    <mergeCell ref="A17:AQ17"/>
    <mergeCell ref="A16:AQ16"/>
    <mergeCell ref="AN5:AO6"/>
    <mergeCell ref="A4:J4"/>
    <mergeCell ref="AD6:AE6"/>
    <mergeCell ref="A3:AQ3"/>
    <mergeCell ref="W4:AQ4"/>
  </mergeCells>
  <phoneticPr fontId="2" type="noConversion"/>
  <pageMargins left="0.23622047244094491" right="0.15748031496062992" top="0.98425196850393704" bottom="0.98425196850393704" header="0.51181102362204722" footer="0.51181102362204722"/>
  <pageSetup paperSize="9" scale="9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группа</vt:lpstr>
      <vt:lpstr>2 группа</vt:lpstr>
      <vt:lpstr>3 группа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2012-04-08T15:41:28Z</cp:lastPrinted>
  <dcterms:created xsi:type="dcterms:W3CDTF">2006-09-28T05:33:49Z</dcterms:created>
  <dcterms:modified xsi:type="dcterms:W3CDTF">2017-04-16T12:09:18Z</dcterms:modified>
</cp:coreProperties>
</file>