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325" yWindow="65446" windowWidth="11085" windowHeight="11550" activeTab="0"/>
  </bookViews>
  <sheets>
    <sheet name="1 гр" sheetId="1" r:id="rId1"/>
    <sheet name="2 гр" sheetId="2" r:id="rId2"/>
    <sheet name="3 гр" sheetId="3" r:id="rId3"/>
  </sheets>
  <definedNames/>
  <calcPr fullCalcOnLoad="1"/>
</workbook>
</file>

<file path=xl/sharedStrings.xml><?xml version="1.0" encoding="utf-8"?>
<sst xmlns="http://schemas.openxmlformats.org/spreadsheetml/2006/main" count="156" uniqueCount="71">
  <si>
    <t xml:space="preserve">Первенство Кировского района по ориентированию в закрытых помещениях </t>
  </si>
  <si>
    <t>3 возрастная группа</t>
  </si>
  <si>
    <t>Сводно-итоговый протокол</t>
  </si>
  <si>
    <t>№ п/п</t>
  </si>
  <si>
    <t>ОУ</t>
  </si>
  <si>
    <t>Участники</t>
  </si>
  <si>
    <t>Общее время на дистанции</t>
  </si>
  <si>
    <t>Место</t>
  </si>
  <si>
    <t>1 возрастная группа</t>
  </si>
  <si>
    <t>2 возрастная группа</t>
  </si>
  <si>
    <t>командный результат (сумма 5 лучших)</t>
  </si>
  <si>
    <t>Результат</t>
  </si>
  <si>
    <t>Время</t>
  </si>
  <si>
    <t xml:space="preserve">Время командное </t>
  </si>
  <si>
    <t>Руководитель</t>
  </si>
  <si>
    <t>Лицей № 384 Кировского района С-Пб</t>
  </si>
  <si>
    <t>17 декабря 2017 года</t>
  </si>
  <si>
    <t>ГБОУ лицей № 378</t>
  </si>
  <si>
    <t>ГБОУ гимназия № 261</t>
  </si>
  <si>
    <t>Гузо В.Ю.</t>
  </si>
  <si>
    <t>ГБОУ СОШ № 221</t>
  </si>
  <si>
    <t>Григорьева Ж.В.</t>
  </si>
  <si>
    <t>ГБОУ лицей № 393</t>
  </si>
  <si>
    <t>Ермолаева Е.О.</t>
  </si>
  <si>
    <t>ГБОУ СОШ № 381</t>
  </si>
  <si>
    <t>Гуторева М.В.</t>
  </si>
  <si>
    <t xml:space="preserve"> ГБОУ лицей № 389</t>
  </si>
  <si>
    <t>Мальсагов А.И.</t>
  </si>
  <si>
    <t>ГБОУ СОШ № 585</t>
  </si>
  <si>
    <t>Чипкус И.В.</t>
  </si>
  <si>
    <t>ГБОУ СОШ № 538</t>
  </si>
  <si>
    <t>Нестерова Е.Г.</t>
  </si>
  <si>
    <t xml:space="preserve"> ГБОУ СОШ № 608</t>
  </si>
  <si>
    <t>Шавкунтаев Т.К.</t>
  </si>
  <si>
    <t>ГБОУ СОШ № 269</t>
  </si>
  <si>
    <t>Волик Н.С.</t>
  </si>
  <si>
    <t xml:space="preserve"> ГБОУ лицей № 384-1</t>
  </si>
  <si>
    <t>Клюйков С.Е.
Пономарева И.А.</t>
  </si>
  <si>
    <t xml:space="preserve"> ГБОУ лицей № 384-2</t>
  </si>
  <si>
    <t>Герасимов Е.В.</t>
  </si>
  <si>
    <t>ГБОУ СОШ №  493-1</t>
  </si>
  <si>
    <t xml:space="preserve">Чистякова Т.И. Герасимова О.А. </t>
  </si>
  <si>
    <t>ГБОУ СОШ №  493-2</t>
  </si>
  <si>
    <t>ГБОУ СОШ №  493-3</t>
  </si>
  <si>
    <t>Герасимова О.А. Чистякова Т.И.</t>
  </si>
  <si>
    <t xml:space="preserve"> ГБОУ СОШ № 493-4</t>
  </si>
  <si>
    <t>ГБОУ лицей №  387</t>
  </si>
  <si>
    <t>Чупров Р.С.</t>
  </si>
  <si>
    <t>ГБОУ СОШ №  221</t>
  </si>
  <si>
    <t>ГБОУ СОШ №  377</t>
  </si>
  <si>
    <t>Шпак В.О.</t>
  </si>
  <si>
    <t xml:space="preserve">Антропова К.А. </t>
  </si>
  <si>
    <t>ГБОУ СОШ № 551</t>
  </si>
  <si>
    <t>Воробьева М.Б.</t>
  </si>
  <si>
    <t>ГБОУ СОШ №  585</t>
  </si>
  <si>
    <t>Тукало В.А</t>
  </si>
  <si>
    <t>ГБОУ СОШ №  538</t>
  </si>
  <si>
    <t>ГБОУ лицей № 384-2</t>
  </si>
  <si>
    <t>ГБОУ СОШ №  493-4</t>
  </si>
  <si>
    <t>в/к</t>
  </si>
  <si>
    <t>4-5</t>
  </si>
  <si>
    <t>6</t>
  </si>
  <si>
    <t>7</t>
  </si>
  <si>
    <t>8</t>
  </si>
  <si>
    <t>9</t>
  </si>
  <si>
    <t>10</t>
  </si>
  <si>
    <t>11</t>
  </si>
  <si>
    <t>Матевося М.В.            Айбятова Н.А.</t>
  </si>
  <si>
    <t>9-10</t>
  </si>
  <si>
    <t>Главный судья соревнований  ______________________________/Клюйков С.Е./</t>
  </si>
  <si>
    <t>Главный секретарб __________________________________________/Котов Ю.А./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</si>
</sst>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h]:mm:ss;@"/>
    <numFmt numFmtId="173" formatCode="h:mm;@"/>
    <numFmt numFmtId="174" formatCode="h:mm:ss;@"/>
    <numFmt numFmtId="17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2" fontId="19" fillId="0" borderId="10" xfId="0" applyNumberFormat="1" applyFont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73" fontId="20" fillId="0" borderId="10" xfId="0" applyNumberFormat="1" applyFont="1" applyBorder="1" applyAlignment="1">
      <alignment horizontal="center" vertical="center" wrapText="1"/>
    </xf>
    <xf numFmtId="1" fontId="20" fillId="0" borderId="12" xfId="0" applyNumberFormat="1" applyFont="1" applyBorder="1" applyAlignment="1">
      <alignment horizontal="center" vertical="center" wrapText="1"/>
    </xf>
    <xf numFmtId="174" fontId="20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174" fontId="18" fillId="0" borderId="0" xfId="0" applyNumberFormat="1" applyFont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74" fontId="20" fillId="0" borderId="0" xfId="0" applyNumberFormat="1" applyFont="1" applyAlignment="1">
      <alignment horizontal="center" vertical="center" wrapText="1"/>
    </xf>
    <xf numFmtId="20" fontId="20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</xdr:col>
      <xdr:colOff>476250</xdr:colOff>
      <xdr:row>0</xdr:row>
      <xdr:rowOff>76200</xdr:rowOff>
    </xdr:to>
    <xdr:pic>
      <xdr:nvPicPr>
        <xdr:cNvPr id="1" name="Picture 1" descr="http://www.balmat.com/imagen/familiav/3f35221255df86dbe8b10a74f6c265ed51c8db6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76200</xdr:rowOff>
    </xdr:from>
    <xdr:to>
      <xdr:col>2</xdr:col>
      <xdr:colOff>9525</xdr:colOff>
      <xdr:row>0</xdr:row>
      <xdr:rowOff>76200</xdr:rowOff>
    </xdr:to>
    <xdr:pic>
      <xdr:nvPicPr>
        <xdr:cNvPr id="2" name="Рисунок 2" descr="лабиринт 1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7620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4</xdr:row>
      <xdr:rowOff>152400</xdr:rowOff>
    </xdr:to>
    <xdr:pic>
      <xdr:nvPicPr>
        <xdr:cNvPr id="3" name="Рисунок 4" descr="лабиринт 1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0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</xdr:col>
      <xdr:colOff>476250</xdr:colOff>
      <xdr:row>0</xdr:row>
      <xdr:rowOff>76200</xdr:rowOff>
    </xdr:to>
    <xdr:pic>
      <xdr:nvPicPr>
        <xdr:cNvPr id="1" name="Picture 1" descr="http://www.balmat.com/imagen/familiav/3f35221255df86dbe8b10a74f6c265ed51c8db6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76200</xdr:rowOff>
    </xdr:from>
    <xdr:to>
      <xdr:col>1</xdr:col>
      <xdr:colOff>1152525</xdr:colOff>
      <xdr:row>0</xdr:row>
      <xdr:rowOff>76200</xdr:rowOff>
    </xdr:to>
    <xdr:pic>
      <xdr:nvPicPr>
        <xdr:cNvPr id="2" name="Рисунок 2" descr="лабиринт 1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7620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571500</xdr:colOff>
      <xdr:row>4</xdr:row>
      <xdr:rowOff>152400</xdr:rowOff>
    </xdr:to>
    <xdr:pic>
      <xdr:nvPicPr>
        <xdr:cNvPr id="3" name="Рисунок 3" descr="лабиринт 1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0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</xdr:col>
      <xdr:colOff>476250</xdr:colOff>
      <xdr:row>0</xdr:row>
      <xdr:rowOff>76200</xdr:rowOff>
    </xdr:to>
    <xdr:pic>
      <xdr:nvPicPr>
        <xdr:cNvPr id="1" name="Picture 1" descr="http://www.balmat.com/imagen/familiav/3f35221255df86dbe8b10a74f6c265ed51c8db6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76200</xdr:rowOff>
    </xdr:from>
    <xdr:to>
      <xdr:col>1</xdr:col>
      <xdr:colOff>1152525</xdr:colOff>
      <xdr:row>0</xdr:row>
      <xdr:rowOff>76200</xdr:rowOff>
    </xdr:to>
    <xdr:pic>
      <xdr:nvPicPr>
        <xdr:cNvPr id="2" name="Рисунок 2" descr="лабиринт 1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7620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4</xdr:row>
      <xdr:rowOff>152400</xdr:rowOff>
    </xdr:to>
    <xdr:pic>
      <xdr:nvPicPr>
        <xdr:cNvPr id="3" name="Рисунок 3" descr="лабиринт 1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0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SheetLayoutView="70" workbookViewId="0" topLeftCell="A1">
      <selection activeCell="F13" sqref="F13"/>
    </sheetView>
  </sheetViews>
  <sheetFormatPr defaultColWidth="9.00390625" defaultRowHeight="12.75"/>
  <cols>
    <col min="1" max="1" width="6.00390625" style="1" customWidth="1"/>
    <col min="2" max="2" width="15.00390625" style="1" customWidth="1"/>
    <col min="3" max="3" width="21.75390625" style="1" customWidth="1"/>
    <col min="4" max="4" width="8.00390625" style="1" bestFit="1" customWidth="1"/>
    <col min="5" max="5" width="9.25390625" style="1" bestFit="1" customWidth="1"/>
    <col min="6" max="6" width="8.00390625" style="1" bestFit="1" customWidth="1"/>
    <col min="7" max="7" width="9.25390625" style="1" bestFit="1" customWidth="1"/>
    <col min="8" max="8" width="8.00390625" style="1" customWidth="1"/>
    <col min="9" max="9" width="9.25390625" style="1" customWidth="1"/>
    <col min="10" max="10" width="8.00390625" style="1" customWidth="1"/>
    <col min="11" max="11" width="9.25390625" style="1" customWidth="1"/>
    <col min="12" max="12" width="8.00390625" style="1" customWidth="1"/>
    <col min="13" max="13" width="9.25390625" style="1" customWidth="1"/>
    <col min="14" max="14" width="8.00390625" style="1" customWidth="1"/>
    <col min="15" max="15" width="9.25390625" style="1" customWidth="1"/>
    <col min="16" max="16" width="13.875" style="22" customWidth="1"/>
    <col min="17" max="17" width="13.00390625" style="1" hidden="1" customWidth="1"/>
    <col min="18" max="18" width="12.00390625" style="1" hidden="1" customWidth="1"/>
    <col min="19" max="19" width="8.625" style="19" customWidth="1"/>
    <col min="20" max="20" width="9.125" style="1" customWidth="1"/>
    <col min="21" max="26" width="0" style="1" hidden="1" customWidth="1"/>
    <col min="27" max="27" width="9.125" style="1" customWidth="1"/>
    <col min="28" max="33" width="0" style="1" hidden="1" customWidth="1"/>
    <col min="34" max="16384" width="9.125" style="1" customWidth="1"/>
  </cols>
  <sheetData>
    <row r="1" spans="1:19" ht="18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3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2.7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2.75" customHeight="1">
      <c r="A6" s="36" t="s">
        <v>16</v>
      </c>
      <c r="B6" s="36"/>
      <c r="C6" s="36"/>
      <c r="D6" s="2"/>
      <c r="E6" s="2"/>
      <c r="F6" s="2"/>
      <c r="G6" s="2"/>
      <c r="H6" s="2"/>
      <c r="I6" s="2"/>
      <c r="N6" s="36" t="s">
        <v>15</v>
      </c>
      <c r="O6" s="36"/>
      <c r="P6" s="36"/>
      <c r="Q6" s="36"/>
      <c r="R6" s="36"/>
      <c r="S6" s="36"/>
    </row>
    <row r="7" spans="1:19" ht="12.75" customHeight="1">
      <c r="A7" s="37" t="s">
        <v>3</v>
      </c>
      <c r="B7" s="40" t="s">
        <v>4</v>
      </c>
      <c r="C7" s="40" t="s">
        <v>14</v>
      </c>
      <c r="D7" s="43" t="s">
        <v>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40" t="s">
        <v>10</v>
      </c>
      <c r="Q7" s="46" t="s">
        <v>6</v>
      </c>
      <c r="R7" s="40" t="s">
        <v>13</v>
      </c>
      <c r="S7" s="47" t="s">
        <v>7</v>
      </c>
    </row>
    <row r="8" spans="1:19" ht="23.25" customHeight="1">
      <c r="A8" s="38"/>
      <c r="B8" s="41"/>
      <c r="C8" s="41"/>
      <c r="D8" s="43">
        <v>1</v>
      </c>
      <c r="E8" s="45"/>
      <c r="F8" s="43">
        <v>2</v>
      </c>
      <c r="G8" s="45"/>
      <c r="H8" s="43">
        <v>3</v>
      </c>
      <c r="I8" s="45"/>
      <c r="J8" s="43">
        <v>4</v>
      </c>
      <c r="K8" s="45"/>
      <c r="L8" s="43">
        <v>5</v>
      </c>
      <c r="M8" s="45"/>
      <c r="N8" s="43">
        <v>6</v>
      </c>
      <c r="O8" s="45"/>
      <c r="P8" s="41"/>
      <c r="Q8" s="46"/>
      <c r="R8" s="41"/>
      <c r="S8" s="48"/>
    </row>
    <row r="9" spans="1:21" ht="26.25" customHeight="1">
      <c r="A9" s="39"/>
      <c r="B9" s="42"/>
      <c r="C9" s="42"/>
      <c r="D9" s="3" t="s">
        <v>11</v>
      </c>
      <c r="E9" s="3" t="s">
        <v>12</v>
      </c>
      <c r="F9" s="3" t="s">
        <v>11</v>
      </c>
      <c r="G9" s="3" t="s">
        <v>12</v>
      </c>
      <c r="H9" s="3" t="s">
        <v>11</v>
      </c>
      <c r="I9" s="3" t="s">
        <v>12</v>
      </c>
      <c r="J9" s="3" t="s">
        <v>11</v>
      </c>
      <c r="K9" s="3" t="s">
        <v>12</v>
      </c>
      <c r="L9" s="3" t="s">
        <v>11</v>
      </c>
      <c r="M9" s="3" t="s">
        <v>12</v>
      </c>
      <c r="N9" s="3" t="s">
        <v>11</v>
      </c>
      <c r="O9" s="3" t="s">
        <v>12</v>
      </c>
      <c r="P9" s="42"/>
      <c r="Q9" s="4"/>
      <c r="R9" s="42"/>
      <c r="S9" s="49"/>
      <c r="T9" s="5"/>
      <c r="U9" s="2"/>
    </row>
    <row r="10" spans="1:33" s="30" customFormat="1" ht="27" customHeight="1">
      <c r="A10" s="6">
        <v>1</v>
      </c>
      <c r="B10" s="24" t="s">
        <v>38</v>
      </c>
      <c r="C10" s="24" t="s">
        <v>39</v>
      </c>
      <c r="D10" s="9">
        <v>18</v>
      </c>
      <c r="E10" s="32">
        <v>0.20833333333333334</v>
      </c>
      <c r="F10" s="9">
        <v>21</v>
      </c>
      <c r="G10" s="10">
        <v>0.20069444444444443</v>
      </c>
      <c r="H10" s="9">
        <v>18</v>
      </c>
      <c r="I10" s="10">
        <v>0.19722222222222222</v>
      </c>
      <c r="J10" s="9">
        <v>18</v>
      </c>
      <c r="K10" s="32">
        <v>0.20833333333333334</v>
      </c>
      <c r="L10" s="9">
        <v>17</v>
      </c>
      <c r="M10" s="32">
        <v>0.20833333333333334</v>
      </c>
      <c r="N10" s="9">
        <v>17</v>
      </c>
      <c r="O10" s="32">
        <v>0.20833333333333334</v>
      </c>
      <c r="P10" s="11">
        <f aca="true" t="shared" si="0" ref="P10:P21">SUM(D10,F10,H10,J10,L10,N10,)-MIN(D10,F10,H10,J10,L10,N10)</f>
        <v>92</v>
      </c>
      <c r="Q10" s="11"/>
      <c r="R10" s="16"/>
      <c r="S10" s="33">
        <v>1</v>
      </c>
      <c r="T10" s="28"/>
      <c r="U10" s="29">
        <f>'2 гр'!D10</f>
        <v>18</v>
      </c>
      <c r="V10" s="29">
        <f>'2 гр'!F10</f>
        <v>21</v>
      </c>
      <c r="W10" s="29">
        <f>'2 гр'!H10</f>
        <v>20</v>
      </c>
      <c r="X10" s="29">
        <f>'2 гр'!J10</f>
        <v>20</v>
      </c>
      <c r="Y10" s="29">
        <f>'2 гр'!L10</f>
        <v>20</v>
      </c>
      <c r="Z10" s="29">
        <f>'2 гр'!N10</f>
        <v>0</v>
      </c>
      <c r="AB10" s="31">
        <f>'2 гр'!E10</f>
        <v>0.16666666666666666</v>
      </c>
      <c r="AC10" s="31">
        <f>'2 гр'!G10</f>
        <v>0.1388888888888889</v>
      </c>
      <c r="AD10" s="31">
        <f>'2 гр'!I10</f>
        <v>0.13055555555555556</v>
      </c>
      <c r="AE10" s="31">
        <f>'2 гр'!K10</f>
        <v>0.14930555555555555</v>
      </c>
      <c r="AF10" s="31">
        <f>'2 гр'!M10</f>
        <v>0.13958333333333334</v>
      </c>
      <c r="AG10" s="31">
        <f>'2 гр'!O10</f>
        <v>0</v>
      </c>
    </row>
    <row r="11" spans="1:33" s="30" customFormat="1" ht="27" customHeight="1">
      <c r="A11" s="6">
        <v>2</v>
      </c>
      <c r="B11" s="24" t="s">
        <v>36</v>
      </c>
      <c r="C11" s="24" t="s">
        <v>39</v>
      </c>
      <c r="D11" s="9">
        <v>20</v>
      </c>
      <c r="E11" s="10">
        <v>0.1326388888888889</v>
      </c>
      <c r="F11" s="9">
        <v>0</v>
      </c>
      <c r="G11" s="32">
        <v>0.20833333333333334</v>
      </c>
      <c r="H11" s="9">
        <v>13</v>
      </c>
      <c r="I11" s="32">
        <v>0.20833333333333334</v>
      </c>
      <c r="J11" s="9">
        <v>13</v>
      </c>
      <c r="K11" s="32">
        <v>0.20833333333333334</v>
      </c>
      <c r="L11" s="9">
        <v>21</v>
      </c>
      <c r="M11" s="10">
        <v>0.18958333333333333</v>
      </c>
      <c r="N11" s="9">
        <v>19</v>
      </c>
      <c r="O11" s="10">
        <v>0.15347222222222223</v>
      </c>
      <c r="P11" s="11">
        <f t="shared" si="0"/>
        <v>86</v>
      </c>
      <c r="Q11" s="11"/>
      <c r="R11" s="12"/>
      <c r="S11" s="17" t="s">
        <v>59</v>
      </c>
      <c r="T11" s="28"/>
      <c r="U11" s="29">
        <f>'2 гр'!D11</f>
        <v>21</v>
      </c>
      <c r="V11" s="29">
        <f>'2 гр'!F11</f>
        <v>20</v>
      </c>
      <c r="W11" s="29">
        <f>'2 гр'!H11</f>
        <v>20</v>
      </c>
      <c r="X11" s="29">
        <f>'2 гр'!J11</f>
        <v>18</v>
      </c>
      <c r="Y11" s="29">
        <f>'2 гр'!L11</f>
        <v>18</v>
      </c>
      <c r="Z11" s="29">
        <f>'2 гр'!N11</f>
        <v>0</v>
      </c>
      <c r="AB11" s="31">
        <f>'2 гр'!E11</f>
        <v>0.16666666666666666</v>
      </c>
      <c r="AC11" s="31">
        <f>'2 гр'!G11</f>
        <v>0.16458333333333333</v>
      </c>
      <c r="AD11" s="31">
        <f>'2 гр'!I11</f>
        <v>0.1451388888888889</v>
      </c>
      <c r="AE11" s="31">
        <f>'2 гр'!K11</f>
        <v>0.16597222222222222</v>
      </c>
      <c r="AF11" s="31">
        <f>'2 гр'!M11</f>
        <v>0.16458333333333333</v>
      </c>
      <c r="AG11" s="31">
        <f>'2 гр'!O11</f>
        <v>0</v>
      </c>
    </row>
    <row r="12" spans="1:33" s="30" customFormat="1" ht="27" customHeight="1">
      <c r="A12" s="6">
        <v>3</v>
      </c>
      <c r="B12" s="24" t="s">
        <v>18</v>
      </c>
      <c r="C12" s="24" t="s">
        <v>19</v>
      </c>
      <c r="D12" s="8">
        <v>14</v>
      </c>
      <c r="E12" s="32">
        <v>0.20833333333333334</v>
      </c>
      <c r="F12" s="8">
        <v>8</v>
      </c>
      <c r="G12" s="32">
        <v>0.20833333333333334</v>
      </c>
      <c r="H12" s="8">
        <v>15</v>
      </c>
      <c r="I12" s="32">
        <v>0.20833333333333334</v>
      </c>
      <c r="J12" s="8">
        <v>17</v>
      </c>
      <c r="K12" s="32">
        <v>0.20833333333333334</v>
      </c>
      <c r="L12" s="8">
        <v>9</v>
      </c>
      <c r="M12" s="32">
        <v>0.20833333333333334</v>
      </c>
      <c r="N12" s="8">
        <v>21</v>
      </c>
      <c r="O12" s="32">
        <v>0.20833333333333334</v>
      </c>
      <c r="P12" s="11">
        <f t="shared" si="0"/>
        <v>76</v>
      </c>
      <c r="Q12" s="11"/>
      <c r="R12" s="12"/>
      <c r="S12" s="33">
        <v>2</v>
      </c>
      <c r="T12" s="28"/>
      <c r="U12" s="29">
        <f>'2 гр'!D12</f>
        <v>19</v>
      </c>
      <c r="V12" s="29">
        <f>'2 гр'!F12</f>
        <v>8</v>
      </c>
      <c r="W12" s="29">
        <f>'2 гр'!H12</f>
        <v>18</v>
      </c>
      <c r="X12" s="29">
        <f>'2 гр'!J12</f>
        <v>17</v>
      </c>
      <c r="Y12" s="29">
        <f>'2 гр'!L12</f>
        <v>19</v>
      </c>
      <c r="Z12" s="29">
        <f>'2 гр'!N12</f>
        <v>8</v>
      </c>
      <c r="AB12" s="31">
        <f>'2 гр'!E12</f>
        <v>0.16666666666666666</v>
      </c>
      <c r="AC12" s="31">
        <f>'2 гр'!G12</f>
        <v>0.16666666666666666</v>
      </c>
      <c r="AD12" s="31">
        <f>'2 гр'!I12</f>
        <v>0.16666666666666666</v>
      </c>
      <c r="AE12" s="31">
        <f>'2 гр'!K12</f>
        <v>0.16666666666666666</v>
      </c>
      <c r="AF12" s="31">
        <f>'2 гр'!M12</f>
        <v>0.16666666666666666</v>
      </c>
      <c r="AG12" s="31">
        <f>'2 гр'!O12</f>
        <v>0.16666666666666666</v>
      </c>
    </row>
    <row r="13" spans="1:33" s="30" customFormat="1" ht="27" customHeight="1">
      <c r="A13" s="6">
        <v>4</v>
      </c>
      <c r="B13" s="24" t="s">
        <v>30</v>
      </c>
      <c r="C13" s="24" t="s">
        <v>31</v>
      </c>
      <c r="D13" s="9">
        <v>19</v>
      </c>
      <c r="E13" s="10">
        <v>0.18541666666666667</v>
      </c>
      <c r="F13" s="9">
        <v>11</v>
      </c>
      <c r="G13" s="32">
        <v>0.20833333333333334</v>
      </c>
      <c r="H13" s="9">
        <v>17</v>
      </c>
      <c r="I13" s="32">
        <v>0.20833333333333334</v>
      </c>
      <c r="J13" s="9">
        <v>15</v>
      </c>
      <c r="K13" s="32">
        <v>0.20833333333333334</v>
      </c>
      <c r="L13" s="9">
        <v>11</v>
      </c>
      <c r="M13" s="32">
        <v>0.20833333333333334</v>
      </c>
      <c r="N13" s="9">
        <v>13</v>
      </c>
      <c r="O13" s="32">
        <v>0.20833333333333334</v>
      </c>
      <c r="P13" s="11">
        <f t="shared" si="0"/>
        <v>75</v>
      </c>
      <c r="Q13" s="11"/>
      <c r="R13" s="16"/>
      <c r="S13" s="33">
        <v>3</v>
      </c>
      <c r="T13" s="28"/>
      <c r="U13" s="29">
        <f>'2 гр'!D13</f>
        <v>16</v>
      </c>
      <c r="V13" s="29">
        <f>'2 гр'!F13</f>
        <v>13</v>
      </c>
      <c r="W13" s="29">
        <f>'2 гр'!H13</f>
        <v>14</v>
      </c>
      <c r="X13" s="29">
        <f>'2 гр'!J13</f>
        <v>16</v>
      </c>
      <c r="Y13" s="29">
        <f>'2 гр'!L13</f>
        <v>15</v>
      </c>
      <c r="Z13" s="29">
        <f>'2 гр'!N13</f>
        <v>19</v>
      </c>
      <c r="AB13" s="31">
        <f>'2 гр'!E13</f>
        <v>0.16666666666666666</v>
      </c>
      <c r="AC13" s="31">
        <f>'2 гр'!G13</f>
        <v>0.16666666666666666</v>
      </c>
      <c r="AD13" s="31">
        <f>'2 гр'!I13</f>
        <v>0.16666666666666666</v>
      </c>
      <c r="AE13" s="31">
        <f>'2 гр'!K13</f>
        <v>0.16666666666666666</v>
      </c>
      <c r="AF13" s="31">
        <f>'2 гр'!M13</f>
        <v>0.16666666666666666</v>
      </c>
      <c r="AG13" s="31">
        <f>'2 гр'!O13</f>
        <v>0.16458333333333333</v>
      </c>
    </row>
    <row r="14" spans="1:33" ht="27" customHeight="1">
      <c r="A14" s="6">
        <v>5</v>
      </c>
      <c r="B14" s="24" t="s">
        <v>17</v>
      </c>
      <c r="C14" s="24" t="s">
        <v>67</v>
      </c>
      <c r="D14" s="7">
        <v>18</v>
      </c>
      <c r="E14" s="32">
        <v>0.20833333333333334</v>
      </c>
      <c r="F14" s="7">
        <v>13</v>
      </c>
      <c r="G14" s="32">
        <v>0.20833333333333334</v>
      </c>
      <c r="H14" s="7">
        <v>10</v>
      </c>
      <c r="I14" s="32">
        <v>0.20833333333333334</v>
      </c>
      <c r="J14" s="7">
        <v>12</v>
      </c>
      <c r="K14" s="32">
        <v>0.20833333333333334</v>
      </c>
      <c r="L14" s="7">
        <v>14</v>
      </c>
      <c r="M14" s="32">
        <v>0.20833333333333334</v>
      </c>
      <c r="N14" s="7">
        <v>9</v>
      </c>
      <c r="O14" s="32">
        <v>0.20833333333333334</v>
      </c>
      <c r="P14" s="11">
        <f t="shared" si="0"/>
        <v>67</v>
      </c>
      <c r="Q14" s="11"/>
      <c r="R14" s="12"/>
      <c r="S14" s="17" t="s">
        <v>60</v>
      </c>
      <c r="T14" s="5"/>
      <c r="U14" s="14">
        <f aca="true" t="shared" si="1" ref="U14:U21">D14</f>
        <v>18</v>
      </c>
      <c r="V14" s="14">
        <f aca="true" t="shared" si="2" ref="V14:V21">F14</f>
        <v>13</v>
      </c>
      <c r="W14" s="14">
        <f aca="true" t="shared" si="3" ref="W14:W21">H14</f>
        <v>10</v>
      </c>
      <c r="X14" s="14">
        <f aca="true" t="shared" si="4" ref="X14:X21">J14</f>
        <v>12</v>
      </c>
      <c r="Y14" s="14">
        <f aca="true" t="shared" si="5" ref="Y14:Y21">L14</f>
        <v>14</v>
      </c>
      <c r="Z14" s="14">
        <f aca="true" t="shared" si="6" ref="Z14:Z21">N14</f>
        <v>9</v>
      </c>
      <c r="AB14" s="15">
        <f aca="true" t="shared" si="7" ref="AB14:AB21">E14</f>
        <v>0.20833333333333334</v>
      </c>
      <c r="AC14" s="15">
        <f aca="true" t="shared" si="8" ref="AC14:AC21">G14</f>
        <v>0.20833333333333334</v>
      </c>
      <c r="AD14" s="15">
        <f aca="true" t="shared" si="9" ref="AD14:AD21">I14</f>
        <v>0.20833333333333334</v>
      </c>
      <c r="AE14" s="15">
        <f aca="true" t="shared" si="10" ref="AE14:AE21">K14</f>
        <v>0.20833333333333334</v>
      </c>
      <c r="AF14" s="15">
        <f aca="true" t="shared" si="11" ref="AF14:AF21">M14</f>
        <v>0.20833333333333334</v>
      </c>
      <c r="AG14" s="15">
        <f aca="true" t="shared" si="12" ref="AG14:AG21">O14</f>
        <v>0.20833333333333334</v>
      </c>
    </row>
    <row r="15" spans="1:33" ht="27" customHeight="1">
      <c r="A15" s="6">
        <v>6</v>
      </c>
      <c r="B15" s="24" t="s">
        <v>26</v>
      </c>
      <c r="C15" s="24" t="s">
        <v>27</v>
      </c>
      <c r="D15" s="9">
        <v>14</v>
      </c>
      <c r="E15" s="32">
        <v>0.20833333333333334</v>
      </c>
      <c r="F15" s="9">
        <v>14</v>
      </c>
      <c r="G15" s="32">
        <v>0.20833333333333334</v>
      </c>
      <c r="H15" s="9">
        <v>16</v>
      </c>
      <c r="I15" s="32">
        <v>0.20833333333333334</v>
      </c>
      <c r="J15" s="9">
        <v>9</v>
      </c>
      <c r="K15" s="32">
        <v>0.20833333333333334</v>
      </c>
      <c r="L15" s="9">
        <v>14</v>
      </c>
      <c r="M15" s="32">
        <v>0.20833333333333334</v>
      </c>
      <c r="N15" s="9">
        <v>0</v>
      </c>
      <c r="O15" s="10">
        <v>0</v>
      </c>
      <c r="P15" s="11">
        <f t="shared" si="0"/>
        <v>67</v>
      </c>
      <c r="Q15" s="11"/>
      <c r="R15" s="12"/>
      <c r="S15" s="17" t="s">
        <v>60</v>
      </c>
      <c r="T15" s="5"/>
      <c r="U15" s="14">
        <f t="shared" si="1"/>
        <v>14</v>
      </c>
      <c r="V15" s="14">
        <f t="shared" si="2"/>
        <v>14</v>
      </c>
      <c r="W15" s="14">
        <f t="shared" si="3"/>
        <v>16</v>
      </c>
      <c r="X15" s="14">
        <f t="shared" si="4"/>
        <v>9</v>
      </c>
      <c r="Y15" s="14">
        <f t="shared" si="5"/>
        <v>14</v>
      </c>
      <c r="Z15" s="14">
        <f t="shared" si="6"/>
        <v>0</v>
      </c>
      <c r="AB15" s="15">
        <f t="shared" si="7"/>
        <v>0.20833333333333334</v>
      </c>
      <c r="AC15" s="15">
        <f t="shared" si="8"/>
        <v>0.20833333333333334</v>
      </c>
      <c r="AD15" s="15">
        <f t="shared" si="9"/>
        <v>0.20833333333333334</v>
      </c>
      <c r="AE15" s="15">
        <f t="shared" si="10"/>
        <v>0.20833333333333334</v>
      </c>
      <c r="AF15" s="15">
        <f t="shared" si="11"/>
        <v>0.20833333333333334</v>
      </c>
      <c r="AG15" s="15">
        <f t="shared" si="12"/>
        <v>0</v>
      </c>
    </row>
    <row r="16" spans="1:33" ht="27" customHeight="1">
      <c r="A16" s="6">
        <v>7</v>
      </c>
      <c r="B16" s="24" t="s">
        <v>22</v>
      </c>
      <c r="C16" s="24" t="s">
        <v>23</v>
      </c>
      <c r="D16" s="8">
        <v>14</v>
      </c>
      <c r="E16" s="32">
        <v>0.20833333333333334</v>
      </c>
      <c r="F16" s="8">
        <v>14</v>
      </c>
      <c r="G16" s="32">
        <v>0.20833333333333334</v>
      </c>
      <c r="H16" s="8">
        <v>10</v>
      </c>
      <c r="I16" s="32">
        <v>0.20833333333333334</v>
      </c>
      <c r="J16" s="8">
        <v>15</v>
      </c>
      <c r="K16" s="32">
        <v>0.20833333333333334</v>
      </c>
      <c r="L16" s="8">
        <v>7</v>
      </c>
      <c r="M16" s="32">
        <v>0.20833333333333334</v>
      </c>
      <c r="N16" s="8">
        <v>13</v>
      </c>
      <c r="O16" s="32">
        <v>0.20833333333333334</v>
      </c>
      <c r="P16" s="11">
        <f t="shared" si="0"/>
        <v>66</v>
      </c>
      <c r="Q16" s="11"/>
      <c r="R16" s="12"/>
      <c r="S16" s="17" t="s">
        <v>61</v>
      </c>
      <c r="T16" s="5"/>
      <c r="U16" s="14">
        <f t="shared" si="1"/>
        <v>14</v>
      </c>
      <c r="V16" s="14">
        <f t="shared" si="2"/>
        <v>14</v>
      </c>
      <c r="W16" s="14">
        <f t="shared" si="3"/>
        <v>10</v>
      </c>
      <c r="X16" s="14">
        <f t="shared" si="4"/>
        <v>15</v>
      </c>
      <c r="Y16" s="14">
        <f t="shared" si="5"/>
        <v>7</v>
      </c>
      <c r="Z16" s="14">
        <f t="shared" si="6"/>
        <v>13</v>
      </c>
      <c r="AB16" s="15">
        <f t="shared" si="7"/>
        <v>0.20833333333333334</v>
      </c>
      <c r="AC16" s="15">
        <f t="shared" si="8"/>
        <v>0.20833333333333334</v>
      </c>
      <c r="AD16" s="15">
        <f t="shared" si="9"/>
        <v>0.20833333333333334</v>
      </c>
      <c r="AE16" s="15">
        <f t="shared" si="10"/>
        <v>0.20833333333333334</v>
      </c>
      <c r="AF16" s="15">
        <f t="shared" si="11"/>
        <v>0.20833333333333334</v>
      </c>
      <c r="AG16" s="15">
        <f t="shared" si="12"/>
        <v>0.20833333333333334</v>
      </c>
    </row>
    <row r="17" spans="1:33" ht="27" customHeight="1">
      <c r="A17" s="6">
        <v>8</v>
      </c>
      <c r="B17" s="24" t="s">
        <v>28</v>
      </c>
      <c r="C17" s="24" t="s">
        <v>29</v>
      </c>
      <c r="D17" s="9">
        <v>6</v>
      </c>
      <c r="E17" s="32">
        <v>0.20833333333333334</v>
      </c>
      <c r="F17" s="9">
        <v>14</v>
      </c>
      <c r="G17" s="32">
        <v>0.20833333333333334</v>
      </c>
      <c r="H17" s="9">
        <v>9</v>
      </c>
      <c r="I17" s="32">
        <v>0.20833333333333334</v>
      </c>
      <c r="J17" s="9">
        <v>15</v>
      </c>
      <c r="K17" s="32">
        <v>0.20833333333333334</v>
      </c>
      <c r="L17" s="9">
        <v>12</v>
      </c>
      <c r="M17" s="32">
        <v>0.20833333333333334</v>
      </c>
      <c r="N17" s="9">
        <v>12</v>
      </c>
      <c r="O17" s="32">
        <v>0.20833333333333334</v>
      </c>
      <c r="P17" s="11">
        <f t="shared" si="0"/>
        <v>62</v>
      </c>
      <c r="Q17" s="11"/>
      <c r="R17" s="12"/>
      <c r="S17" s="17" t="s">
        <v>62</v>
      </c>
      <c r="T17" s="5"/>
      <c r="U17" s="14">
        <f t="shared" si="1"/>
        <v>6</v>
      </c>
      <c r="V17" s="14">
        <f t="shared" si="2"/>
        <v>14</v>
      </c>
      <c r="W17" s="14">
        <f t="shared" si="3"/>
        <v>9</v>
      </c>
      <c r="X17" s="14">
        <f t="shared" si="4"/>
        <v>15</v>
      </c>
      <c r="Y17" s="14">
        <f t="shared" si="5"/>
        <v>12</v>
      </c>
      <c r="Z17" s="14">
        <f t="shared" si="6"/>
        <v>12</v>
      </c>
      <c r="AB17" s="15">
        <f t="shared" si="7"/>
        <v>0.20833333333333334</v>
      </c>
      <c r="AC17" s="15">
        <f t="shared" si="8"/>
        <v>0.20833333333333334</v>
      </c>
      <c r="AD17" s="15">
        <f t="shared" si="9"/>
        <v>0.20833333333333334</v>
      </c>
      <c r="AE17" s="15">
        <f t="shared" si="10"/>
        <v>0.20833333333333334</v>
      </c>
      <c r="AF17" s="15">
        <f t="shared" si="11"/>
        <v>0.20833333333333334</v>
      </c>
      <c r="AG17" s="15">
        <f t="shared" si="12"/>
        <v>0.20833333333333334</v>
      </c>
    </row>
    <row r="18" spans="1:33" ht="27" customHeight="1">
      <c r="A18" s="6">
        <v>9</v>
      </c>
      <c r="B18" s="24" t="s">
        <v>32</v>
      </c>
      <c r="C18" s="24" t="s">
        <v>33</v>
      </c>
      <c r="D18" s="9">
        <v>11</v>
      </c>
      <c r="E18" s="32">
        <v>0.20833333333333334</v>
      </c>
      <c r="F18" s="9">
        <v>8</v>
      </c>
      <c r="G18" s="32">
        <v>0.20833333333333334</v>
      </c>
      <c r="H18" s="9">
        <v>15</v>
      </c>
      <c r="I18" s="32">
        <v>0.20833333333333334</v>
      </c>
      <c r="J18" s="9">
        <v>13</v>
      </c>
      <c r="K18" s="32">
        <v>0.20833333333333334</v>
      </c>
      <c r="L18" s="9">
        <v>7</v>
      </c>
      <c r="M18" s="32">
        <v>0.20833333333333334</v>
      </c>
      <c r="N18" s="9">
        <v>12</v>
      </c>
      <c r="O18" s="32">
        <v>0.20833333333333334</v>
      </c>
      <c r="P18" s="11">
        <f t="shared" si="0"/>
        <v>59</v>
      </c>
      <c r="Q18" s="11"/>
      <c r="R18" s="12"/>
      <c r="S18" s="17" t="s">
        <v>63</v>
      </c>
      <c r="T18" s="5"/>
      <c r="U18" s="14">
        <f t="shared" si="1"/>
        <v>11</v>
      </c>
      <c r="V18" s="14">
        <f t="shared" si="2"/>
        <v>8</v>
      </c>
      <c r="W18" s="14">
        <f t="shared" si="3"/>
        <v>15</v>
      </c>
      <c r="X18" s="14">
        <f t="shared" si="4"/>
        <v>13</v>
      </c>
      <c r="Y18" s="14">
        <f t="shared" si="5"/>
        <v>7</v>
      </c>
      <c r="Z18" s="14">
        <f t="shared" si="6"/>
        <v>12</v>
      </c>
      <c r="AB18" s="15">
        <f t="shared" si="7"/>
        <v>0.20833333333333334</v>
      </c>
      <c r="AC18" s="15">
        <f t="shared" si="8"/>
        <v>0.20833333333333334</v>
      </c>
      <c r="AD18" s="15">
        <f t="shared" si="9"/>
        <v>0.20833333333333334</v>
      </c>
      <c r="AE18" s="15">
        <f t="shared" si="10"/>
        <v>0.20833333333333334</v>
      </c>
      <c r="AF18" s="15">
        <f t="shared" si="11"/>
        <v>0.20833333333333334</v>
      </c>
      <c r="AG18" s="15">
        <f t="shared" si="12"/>
        <v>0.20833333333333334</v>
      </c>
    </row>
    <row r="19" spans="1:33" ht="27" customHeight="1">
      <c r="A19" s="6">
        <v>10</v>
      </c>
      <c r="B19" s="24" t="s">
        <v>34</v>
      </c>
      <c r="C19" s="24" t="s">
        <v>35</v>
      </c>
      <c r="D19" s="9">
        <v>14</v>
      </c>
      <c r="E19" s="32">
        <v>0.20833333333333334</v>
      </c>
      <c r="F19" s="9">
        <v>10</v>
      </c>
      <c r="G19" s="32">
        <v>0.20833333333333334</v>
      </c>
      <c r="H19" s="9">
        <v>8</v>
      </c>
      <c r="I19" s="32">
        <v>0.20833333333333334</v>
      </c>
      <c r="J19" s="9">
        <v>8</v>
      </c>
      <c r="K19" s="32">
        <v>0.20833333333333334</v>
      </c>
      <c r="L19" s="9">
        <v>6</v>
      </c>
      <c r="M19" s="32">
        <v>0.20833333333333334</v>
      </c>
      <c r="N19" s="9">
        <v>16</v>
      </c>
      <c r="O19" s="32">
        <v>0.20833333333333334</v>
      </c>
      <c r="P19" s="11">
        <f t="shared" si="0"/>
        <v>56</v>
      </c>
      <c r="Q19" s="11"/>
      <c r="R19" s="12"/>
      <c r="S19" s="17" t="s">
        <v>64</v>
      </c>
      <c r="T19" s="5"/>
      <c r="U19" s="14">
        <f t="shared" si="1"/>
        <v>14</v>
      </c>
      <c r="V19" s="14">
        <f t="shared" si="2"/>
        <v>10</v>
      </c>
      <c r="W19" s="14">
        <f t="shared" si="3"/>
        <v>8</v>
      </c>
      <c r="X19" s="14">
        <f t="shared" si="4"/>
        <v>8</v>
      </c>
      <c r="Y19" s="14">
        <f t="shared" si="5"/>
        <v>6</v>
      </c>
      <c r="Z19" s="14">
        <f t="shared" si="6"/>
        <v>16</v>
      </c>
      <c r="AB19" s="15">
        <f t="shared" si="7"/>
        <v>0.20833333333333334</v>
      </c>
      <c r="AC19" s="15">
        <f t="shared" si="8"/>
        <v>0.20833333333333334</v>
      </c>
      <c r="AD19" s="15">
        <f t="shared" si="9"/>
        <v>0.20833333333333334</v>
      </c>
      <c r="AE19" s="15">
        <f t="shared" si="10"/>
        <v>0.20833333333333334</v>
      </c>
      <c r="AF19" s="15">
        <f t="shared" si="11"/>
        <v>0.20833333333333334</v>
      </c>
      <c r="AG19" s="15">
        <f t="shared" si="12"/>
        <v>0.20833333333333334</v>
      </c>
    </row>
    <row r="20" spans="1:33" ht="27" customHeight="1">
      <c r="A20" s="6">
        <v>11</v>
      </c>
      <c r="B20" s="24" t="s">
        <v>20</v>
      </c>
      <c r="C20" s="24" t="s">
        <v>21</v>
      </c>
      <c r="D20" s="8">
        <v>1</v>
      </c>
      <c r="E20" s="32">
        <v>0.20833333333333334</v>
      </c>
      <c r="F20" s="8">
        <v>4</v>
      </c>
      <c r="G20" s="32">
        <v>0.20833333333333334</v>
      </c>
      <c r="H20" s="8">
        <v>19</v>
      </c>
      <c r="I20" s="32">
        <v>0.20833333333333334</v>
      </c>
      <c r="J20" s="8">
        <v>1</v>
      </c>
      <c r="K20" s="32">
        <v>0.20833333333333334</v>
      </c>
      <c r="L20" s="8">
        <v>20</v>
      </c>
      <c r="M20" s="32">
        <v>0.20833333333333334</v>
      </c>
      <c r="N20" s="8">
        <v>11</v>
      </c>
      <c r="O20" s="32">
        <v>0.20833333333333334</v>
      </c>
      <c r="P20" s="11">
        <f t="shared" si="0"/>
        <v>55</v>
      </c>
      <c r="Q20" s="11"/>
      <c r="R20" s="12"/>
      <c r="S20" s="17" t="s">
        <v>65</v>
      </c>
      <c r="T20" s="5"/>
      <c r="U20" s="14">
        <f t="shared" si="1"/>
        <v>1</v>
      </c>
      <c r="V20" s="14">
        <f t="shared" si="2"/>
        <v>4</v>
      </c>
      <c r="W20" s="14">
        <f t="shared" si="3"/>
        <v>19</v>
      </c>
      <c r="X20" s="14">
        <f t="shared" si="4"/>
        <v>1</v>
      </c>
      <c r="Y20" s="14">
        <f t="shared" si="5"/>
        <v>20</v>
      </c>
      <c r="Z20" s="14">
        <f t="shared" si="6"/>
        <v>11</v>
      </c>
      <c r="AB20" s="15">
        <f t="shared" si="7"/>
        <v>0.20833333333333334</v>
      </c>
      <c r="AC20" s="15">
        <f t="shared" si="8"/>
        <v>0.20833333333333334</v>
      </c>
      <c r="AD20" s="15">
        <f t="shared" si="9"/>
        <v>0.20833333333333334</v>
      </c>
      <c r="AE20" s="15">
        <f t="shared" si="10"/>
        <v>0.20833333333333334</v>
      </c>
      <c r="AF20" s="15">
        <f t="shared" si="11"/>
        <v>0.20833333333333334</v>
      </c>
      <c r="AG20" s="15">
        <f t="shared" si="12"/>
        <v>0.20833333333333334</v>
      </c>
    </row>
    <row r="21" spans="1:33" ht="27" customHeight="1">
      <c r="A21" s="6">
        <v>12</v>
      </c>
      <c r="B21" s="24" t="s">
        <v>24</v>
      </c>
      <c r="C21" s="24" t="s">
        <v>25</v>
      </c>
      <c r="D21" s="9">
        <v>11</v>
      </c>
      <c r="E21" s="32">
        <v>0.20833333333333334</v>
      </c>
      <c r="F21" s="9">
        <v>5</v>
      </c>
      <c r="G21" s="32">
        <v>0.20833333333333334</v>
      </c>
      <c r="H21" s="9">
        <v>3</v>
      </c>
      <c r="I21" s="32">
        <v>0.20833333333333334</v>
      </c>
      <c r="J21" s="9">
        <v>11</v>
      </c>
      <c r="K21" s="32">
        <v>0.20833333333333334</v>
      </c>
      <c r="L21" s="9">
        <v>9</v>
      </c>
      <c r="M21" s="32">
        <v>0.20833333333333334</v>
      </c>
      <c r="N21" s="9">
        <v>4</v>
      </c>
      <c r="O21" s="32">
        <v>0.20833333333333334</v>
      </c>
      <c r="P21" s="11">
        <f t="shared" si="0"/>
        <v>40</v>
      </c>
      <c r="Q21" s="11"/>
      <c r="R21" s="12"/>
      <c r="S21" s="17" t="s">
        <v>66</v>
      </c>
      <c r="T21" s="5"/>
      <c r="U21" s="14">
        <f t="shared" si="1"/>
        <v>11</v>
      </c>
      <c r="V21" s="14">
        <f t="shared" si="2"/>
        <v>5</v>
      </c>
      <c r="W21" s="14">
        <f t="shared" si="3"/>
        <v>3</v>
      </c>
      <c r="X21" s="14">
        <f t="shared" si="4"/>
        <v>11</v>
      </c>
      <c r="Y21" s="14">
        <f t="shared" si="5"/>
        <v>9</v>
      </c>
      <c r="Z21" s="14">
        <f t="shared" si="6"/>
        <v>4</v>
      </c>
      <c r="AB21" s="15">
        <f t="shared" si="7"/>
        <v>0.20833333333333334</v>
      </c>
      <c r="AC21" s="15">
        <f t="shared" si="8"/>
        <v>0.20833333333333334</v>
      </c>
      <c r="AD21" s="15">
        <f t="shared" si="9"/>
        <v>0.20833333333333334</v>
      </c>
      <c r="AE21" s="15">
        <f t="shared" si="10"/>
        <v>0.20833333333333334</v>
      </c>
      <c r="AF21" s="15">
        <f t="shared" si="11"/>
        <v>0.20833333333333334</v>
      </c>
      <c r="AG21" s="15">
        <f t="shared" si="12"/>
        <v>0.20833333333333334</v>
      </c>
    </row>
    <row r="22" ht="9.75" customHeight="1"/>
    <row r="23" spans="1:19" ht="12.75" customHeight="1">
      <c r="A23" s="35" t="s">
        <v>69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ht="13.5" customHeight="1"/>
    <row r="25" spans="1:19" ht="12.75" customHeight="1">
      <c r="A25" s="35" t="s">
        <v>70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</sheetData>
  <sheetProtection/>
  <mergeCells count="23">
    <mergeCell ref="A23:S23"/>
    <mergeCell ref="A25:S25"/>
    <mergeCell ref="R7:R9"/>
    <mergeCell ref="S7:S9"/>
    <mergeCell ref="D8:E8"/>
    <mergeCell ref="F8:G8"/>
    <mergeCell ref="H8:I8"/>
    <mergeCell ref="J8:K8"/>
    <mergeCell ref="L8:M8"/>
    <mergeCell ref="N8:O8"/>
    <mergeCell ref="A7:A9"/>
    <mergeCell ref="B7:B9"/>
    <mergeCell ref="C7:C9"/>
    <mergeCell ref="D7:O7"/>
    <mergeCell ref="P7:P9"/>
    <mergeCell ref="Q7:Q8"/>
    <mergeCell ref="A1:S1"/>
    <mergeCell ref="A2:S2"/>
    <mergeCell ref="A3:S3"/>
    <mergeCell ref="A4:S4"/>
    <mergeCell ref="A5:S5"/>
    <mergeCell ref="A6:C6"/>
    <mergeCell ref="N6:S6"/>
  </mergeCells>
  <printOptions/>
  <pageMargins left="0.28" right="0.25" top="0.75" bottom="0.75" header="0.3" footer="0.3"/>
  <pageSetup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"/>
  <sheetViews>
    <sheetView zoomScaleSheetLayoutView="145" workbookViewId="0" topLeftCell="A1">
      <selection activeCell="AH14" sqref="AH14"/>
    </sheetView>
  </sheetViews>
  <sheetFormatPr defaultColWidth="9.00390625" defaultRowHeight="12.75"/>
  <cols>
    <col min="1" max="1" width="6.00390625" style="21" customWidth="1"/>
    <col min="2" max="2" width="16.125" style="21" customWidth="1"/>
    <col min="3" max="3" width="21.75390625" style="21" customWidth="1"/>
    <col min="4" max="4" width="8.00390625" style="21" customWidth="1"/>
    <col min="5" max="5" width="9.25390625" style="21" bestFit="1" customWidth="1"/>
    <col min="6" max="6" width="8.00390625" style="21" bestFit="1" customWidth="1"/>
    <col min="7" max="7" width="9.25390625" style="21" bestFit="1" customWidth="1"/>
    <col min="8" max="8" width="8.00390625" style="21" customWidth="1"/>
    <col min="9" max="9" width="9.25390625" style="21" customWidth="1"/>
    <col min="10" max="10" width="8.00390625" style="21" customWidth="1"/>
    <col min="11" max="11" width="9.25390625" style="21" customWidth="1"/>
    <col min="12" max="12" width="8.00390625" style="21" customWidth="1"/>
    <col min="13" max="13" width="9.25390625" style="21" customWidth="1"/>
    <col min="14" max="14" width="8.00390625" style="21" customWidth="1"/>
    <col min="15" max="15" width="9.25390625" style="21" customWidth="1"/>
    <col min="16" max="16" width="13.875" style="26" customWidth="1"/>
    <col min="17" max="17" width="13.00390625" style="21" hidden="1" customWidth="1"/>
    <col min="18" max="18" width="12.00390625" style="21" hidden="1" customWidth="1"/>
    <col min="19" max="19" width="8.625" style="19" customWidth="1"/>
    <col min="20" max="20" width="9.125" style="21" customWidth="1"/>
    <col min="21" max="26" width="0" style="21" hidden="1" customWidth="1"/>
    <col min="27" max="27" width="9.125" style="21" customWidth="1"/>
    <col min="28" max="33" width="0" style="21" hidden="1" customWidth="1"/>
    <col min="34" max="16384" width="9.125" style="21" customWidth="1"/>
  </cols>
  <sheetData>
    <row r="1" spans="1:19" ht="18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3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2.7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2.75" customHeight="1">
      <c r="A6" s="36" t="s">
        <v>16</v>
      </c>
      <c r="B6" s="36"/>
      <c r="C6" s="36"/>
      <c r="D6" s="20"/>
      <c r="E6" s="20"/>
      <c r="F6" s="20"/>
      <c r="G6" s="20"/>
      <c r="H6" s="20"/>
      <c r="I6" s="20"/>
      <c r="N6" s="36" t="s">
        <v>15</v>
      </c>
      <c r="O6" s="36"/>
      <c r="P6" s="36"/>
      <c r="Q6" s="36"/>
      <c r="R6" s="36"/>
      <c r="S6" s="36"/>
    </row>
    <row r="7" spans="1:19" ht="12.75" customHeight="1">
      <c r="A7" s="37" t="s">
        <v>3</v>
      </c>
      <c r="B7" s="40" t="s">
        <v>4</v>
      </c>
      <c r="C7" s="40" t="s">
        <v>14</v>
      </c>
      <c r="D7" s="43" t="s">
        <v>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50" t="s">
        <v>10</v>
      </c>
      <c r="Q7" s="46" t="s">
        <v>6</v>
      </c>
      <c r="R7" s="40" t="s">
        <v>13</v>
      </c>
      <c r="S7" s="47" t="s">
        <v>7</v>
      </c>
    </row>
    <row r="8" spans="1:19" ht="23.25" customHeight="1">
      <c r="A8" s="38"/>
      <c r="B8" s="41"/>
      <c r="C8" s="41"/>
      <c r="D8" s="43">
        <v>1</v>
      </c>
      <c r="E8" s="45"/>
      <c r="F8" s="43">
        <v>2</v>
      </c>
      <c r="G8" s="45"/>
      <c r="H8" s="43">
        <v>3</v>
      </c>
      <c r="I8" s="45"/>
      <c r="J8" s="43">
        <v>4</v>
      </c>
      <c r="K8" s="45"/>
      <c r="L8" s="43">
        <v>5</v>
      </c>
      <c r="M8" s="45"/>
      <c r="N8" s="43">
        <v>6</v>
      </c>
      <c r="O8" s="45"/>
      <c r="P8" s="51"/>
      <c r="Q8" s="46"/>
      <c r="R8" s="41"/>
      <c r="S8" s="48"/>
    </row>
    <row r="9" spans="1:21" ht="26.25" customHeight="1">
      <c r="A9" s="39"/>
      <c r="B9" s="42"/>
      <c r="C9" s="42"/>
      <c r="D9" s="3" t="s">
        <v>11</v>
      </c>
      <c r="E9" s="3" t="s">
        <v>12</v>
      </c>
      <c r="F9" s="3" t="s">
        <v>11</v>
      </c>
      <c r="G9" s="3" t="s">
        <v>12</v>
      </c>
      <c r="H9" s="3" t="s">
        <v>11</v>
      </c>
      <c r="I9" s="3" t="s">
        <v>12</v>
      </c>
      <c r="J9" s="3" t="s">
        <v>11</v>
      </c>
      <c r="K9" s="3" t="s">
        <v>12</v>
      </c>
      <c r="L9" s="3" t="s">
        <v>11</v>
      </c>
      <c r="M9" s="3" t="s">
        <v>12</v>
      </c>
      <c r="N9" s="3" t="s">
        <v>11</v>
      </c>
      <c r="O9" s="3" t="s">
        <v>12</v>
      </c>
      <c r="P9" s="52"/>
      <c r="Q9" s="18"/>
      <c r="R9" s="42"/>
      <c r="S9" s="49"/>
      <c r="T9" s="5"/>
      <c r="U9" s="20"/>
    </row>
    <row r="10" spans="1:33" ht="27" customHeight="1">
      <c r="A10" s="6">
        <v>1</v>
      </c>
      <c r="B10" s="24" t="s">
        <v>36</v>
      </c>
      <c r="C10" s="24" t="s">
        <v>37</v>
      </c>
      <c r="D10" s="9">
        <v>18</v>
      </c>
      <c r="E10" s="10">
        <v>0.16666666666666666</v>
      </c>
      <c r="F10" s="9">
        <v>21</v>
      </c>
      <c r="G10" s="10">
        <v>0.1388888888888889</v>
      </c>
      <c r="H10" s="9">
        <v>20</v>
      </c>
      <c r="I10" s="10">
        <v>0.13055555555555556</v>
      </c>
      <c r="J10" s="9">
        <v>20</v>
      </c>
      <c r="K10" s="10">
        <v>0.14930555555555555</v>
      </c>
      <c r="L10" s="9">
        <v>20</v>
      </c>
      <c r="M10" s="10">
        <v>0.13958333333333334</v>
      </c>
      <c r="N10" s="9">
        <v>0</v>
      </c>
      <c r="O10" s="10">
        <v>0</v>
      </c>
      <c r="P10" s="27">
        <f aca="true" t="shared" si="0" ref="P10:P22">SUM(D10,F10,H10,J10,L10,N10,)-MIN(D10,F10,H10,J10,L10,N10)</f>
        <v>99</v>
      </c>
      <c r="Q10" s="11"/>
      <c r="R10" s="12"/>
      <c r="S10" s="13">
        <v>1</v>
      </c>
      <c r="T10" s="5"/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B10" s="15" t="e">
        <f>#REF!</f>
        <v>#REF!</v>
      </c>
      <c r="AC10" s="15" t="e">
        <f>#REF!</f>
        <v>#REF!</v>
      </c>
      <c r="AD10" s="15" t="e">
        <f>#REF!</f>
        <v>#REF!</v>
      </c>
      <c r="AE10" s="15" t="e">
        <f>#REF!</f>
        <v>#REF!</v>
      </c>
      <c r="AF10" s="15" t="e">
        <f>#REF!</f>
        <v>#REF!</v>
      </c>
      <c r="AG10" s="15" t="e">
        <f>#REF!</f>
        <v>#REF!</v>
      </c>
    </row>
    <row r="11" spans="1:33" ht="27" customHeight="1">
      <c r="A11" s="6">
        <v>2</v>
      </c>
      <c r="B11" s="24" t="s">
        <v>57</v>
      </c>
      <c r="C11" s="24" t="s">
        <v>37</v>
      </c>
      <c r="D11" s="9">
        <v>21</v>
      </c>
      <c r="E11" s="10">
        <v>0.16666666666666666</v>
      </c>
      <c r="F11" s="9">
        <v>20</v>
      </c>
      <c r="G11" s="10">
        <v>0.16458333333333333</v>
      </c>
      <c r="H11" s="9">
        <v>20</v>
      </c>
      <c r="I11" s="10">
        <v>0.1451388888888889</v>
      </c>
      <c r="J11" s="9">
        <v>18</v>
      </c>
      <c r="K11" s="10">
        <v>0.16597222222222222</v>
      </c>
      <c r="L11" s="9">
        <v>18</v>
      </c>
      <c r="M11" s="10">
        <v>0.16458333333333333</v>
      </c>
      <c r="N11" s="9">
        <v>0</v>
      </c>
      <c r="O11" s="10">
        <v>0</v>
      </c>
      <c r="P11" s="27">
        <f t="shared" si="0"/>
        <v>97</v>
      </c>
      <c r="Q11" s="11"/>
      <c r="R11" s="12"/>
      <c r="S11" s="6" t="s">
        <v>59</v>
      </c>
      <c r="T11" s="5"/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B11" s="15" t="e">
        <f>#REF!</f>
        <v>#REF!</v>
      </c>
      <c r="AC11" s="15" t="e">
        <f>#REF!</f>
        <v>#REF!</v>
      </c>
      <c r="AD11" s="15" t="e">
        <f>#REF!</f>
        <v>#REF!</v>
      </c>
      <c r="AE11" s="15" t="e">
        <f>#REF!</f>
        <v>#REF!</v>
      </c>
      <c r="AF11" s="15" t="e">
        <f>#REF!</f>
        <v>#REF!</v>
      </c>
      <c r="AG11" s="15" t="e">
        <f>#REF!</f>
        <v>#REF!</v>
      </c>
    </row>
    <row r="12" spans="1:33" ht="27" customHeight="1">
      <c r="A12" s="6">
        <v>3</v>
      </c>
      <c r="B12" s="24" t="s">
        <v>40</v>
      </c>
      <c r="C12" s="24" t="s">
        <v>41</v>
      </c>
      <c r="D12" s="9">
        <v>19</v>
      </c>
      <c r="E12" s="10">
        <v>0.16666666666666666</v>
      </c>
      <c r="F12" s="9">
        <v>8</v>
      </c>
      <c r="G12" s="10">
        <v>0.16666666666666666</v>
      </c>
      <c r="H12" s="9">
        <v>18</v>
      </c>
      <c r="I12" s="10">
        <v>0.16666666666666666</v>
      </c>
      <c r="J12" s="9">
        <v>17</v>
      </c>
      <c r="K12" s="10">
        <v>0.16666666666666666</v>
      </c>
      <c r="L12" s="9">
        <v>19</v>
      </c>
      <c r="M12" s="10">
        <v>0.16666666666666666</v>
      </c>
      <c r="N12" s="9">
        <v>8</v>
      </c>
      <c r="O12" s="10">
        <v>0.16666666666666666</v>
      </c>
      <c r="P12" s="27">
        <f t="shared" si="0"/>
        <v>81</v>
      </c>
      <c r="Q12" s="11"/>
      <c r="R12" s="12"/>
      <c r="S12" s="13">
        <v>2</v>
      </c>
      <c r="T12" s="5"/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B12" s="15" t="e">
        <f>#REF!</f>
        <v>#REF!</v>
      </c>
      <c r="AC12" s="15" t="e">
        <f>#REF!</f>
        <v>#REF!</v>
      </c>
      <c r="AD12" s="15" t="e">
        <f>#REF!</f>
        <v>#REF!</v>
      </c>
      <c r="AE12" s="15" t="e">
        <f>#REF!</f>
        <v>#REF!</v>
      </c>
      <c r="AF12" s="15" t="e">
        <f>#REF!</f>
        <v>#REF!</v>
      </c>
      <c r="AG12" s="15" t="e">
        <f>#REF!</f>
        <v>#REF!</v>
      </c>
    </row>
    <row r="13" spans="1:33" ht="27" customHeight="1">
      <c r="A13" s="6">
        <v>4</v>
      </c>
      <c r="B13" s="24" t="s">
        <v>42</v>
      </c>
      <c r="C13" s="24" t="s">
        <v>41</v>
      </c>
      <c r="D13" s="9">
        <v>16</v>
      </c>
      <c r="E13" s="10">
        <v>0.16666666666666666</v>
      </c>
      <c r="F13" s="9">
        <v>13</v>
      </c>
      <c r="G13" s="10">
        <v>0.16666666666666666</v>
      </c>
      <c r="H13" s="9">
        <v>14</v>
      </c>
      <c r="I13" s="10">
        <v>0.16666666666666666</v>
      </c>
      <c r="J13" s="9">
        <v>16</v>
      </c>
      <c r="K13" s="10">
        <v>0.16666666666666666</v>
      </c>
      <c r="L13" s="9">
        <v>15</v>
      </c>
      <c r="M13" s="10">
        <v>0.16666666666666666</v>
      </c>
      <c r="N13" s="9">
        <v>19</v>
      </c>
      <c r="O13" s="10">
        <v>0.16458333333333333</v>
      </c>
      <c r="P13" s="27">
        <f t="shared" si="0"/>
        <v>80</v>
      </c>
      <c r="Q13" s="11"/>
      <c r="R13" s="12"/>
      <c r="S13" s="13">
        <v>3</v>
      </c>
      <c r="T13" s="5"/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B13" s="15" t="e">
        <f>#REF!</f>
        <v>#REF!</v>
      </c>
      <c r="AC13" s="15" t="e">
        <f>#REF!</f>
        <v>#REF!</v>
      </c>
      <c r="AD13" s="15" t="e">
        <f>#REF!</f>
        <v>#REF!</v>
      </c>
      <c r="AE13" s="15" t="e">
        <f>#REF!</f>
        <v>#REF!</v>
      </c>
      <c r="AF13" s="15" t="e">
        <f>#REF!</f>
        <v>#REF!</v>
      </c>
      <c r="AG13" s="15" t="e">
        <f>#REF!</f>
        <v>#REF!</v>
      </c>
    </row>
    <row r="14" spans="1:33" ht="27" customHeight="1">
      <c r="A14" s="6">
        <v>5</v>
      </c>
      <c r="B14" s="24" t="s">
        <v>54</v>
      </c>
      <c r="C14" s="24" t="s">
        <v>55</v>
      </c>
      <c r="D14" s="9">
        <v>16</v>
      </c>
      <c r="E14" s="10">
        <v>0.16666666666666666</v>
      </c>
      <c r="F14" s="9">
        <v>19</v>
      </c>
      <c r="G14" s="10">
        <v>0.16666666666666666</v>
      </c>
      <c r="H14" s="9">
        <v>18</v>
      </c>
      <c r="I14" s="10">
        <v>0.16666666666666666</v>
      </c>
      <c r="J14" s="9">
        <v>16</v>
      </c>
      <c r="K14" s="10">
        <v>0.16666666666666666</v>
      </c>
      <c r="L14" s="9">
        <v>10</v>
      </c>
      <c r="M14" s="10">
        <v>0.16666666666666666</v>
      </c>
      <c r="N14" s="9">
        <v>11</v>
      </c>
      <c r="O14" s="10">
        <v>0.16666666666666666</v>
      </c>
      <c r="P14" s="11">
        <f>SUM(D14,F14,H14,J14,L14,N14,)-MIN(D14,F14,H14,J14,L14,N14)</f>
        <v>80</v>
      </c>
      <c r="Q14" s="11"/>
      <c r="R14" s="12"/>
      <c r="S14" s="6">
        <v>4</v>
      </c>
      <c r="T14" s="5"/>
      <c r="U14" s="14">
        <f aca="true" t="shared" si="1" ref="U14:U22">D14</f>
        <v>16</v>
      </c>
      <c r="V14" s="14">
        <f aca="true" t="shared" si="2" ref="V14:V22">F14</f>
        <v>19</v>
      </c>
      <c r="W14" s="14">
        <f aca="true" t="shared" si="3" ref="W14:W22">H14</f>
        <v>18</v>
      </c>
      <c r="X14" s="14">
        <f aca="true" t="shared" si="4" ref="X14:X22">J14</f>
        <v>16</v>
      </c>
      <c r="Y14" s="14">
        <f aca="true" t="shared" si="5" ref="Y14:Y22">L14</f>
        <v>10</v>
      </c>
      <c r="Z14" s="14">
        <f aca="true" t="shared" si="6" ref="Z14:Z22">N14</f>
        <v>11</v>
      </c>
      <c r="AB14" s="15">
        <f aca="true" t="shared" si="7" ref="AB14:AB21">E14</f>
        <v>0.16666666666666666</v>
      </c>
      <c r="AC14" s="15">
        <f aca="true" t="shared" si="8" ref="AC14:AC21">G14</f>
        <v>0.16666666666666666</v>
      </c>
      <c r="AD14" s="15">
        <f aca="true" t="shared" si="9" ref="AD14:AD21">I14</f>
        <v>0.16666666666666666</v>
      </c>
      <c r="AE14" s="15">
        <f aca="true" t="shared" si="10" ref="AE14:AE21">K14</f>
        <v>0.16666666666666666</v>
      </c>
      <c r="AF14" s="15">
        <f aca="true" t="shared" si="11" ref="AF14:AF21">M14</f>
        <v>0.16666666666666666</v>
      </c>
      <c r="AG14" s="15">
        <f aca="true" t="shared" si="12" ref="AG14:AG21">O14</f>
        <v>0.16666666666666666</v>
      </c>
    </row>
    <row r="15" spans="1:33" ht="27" customHeight="1">
      <c r="A15" s="6">
        <v>6</v>
      </c>
      <c r="B15" s="24" t="s">
        <v>49</v>
      </c>
      <c r="C15" s="24" t="s">
        <v>50</v>
      </c>
      <c r="D15" s="9">
        <v>16</v>
      </c>
      <c r="E15" s="10">
        <v>0.16666666666666666</v>
      </c>
      <c r="F15" s="9">
        <v>16</v>
      </c>
      <c r="G15" s="10">
        <v>0.16666666666666666</v>
      </c>
      <c r="H15" s="9">
        <v>13</v>
      </c>
      <c r="I15" s="10">
        <v>0.16666666666666666</v>
      </c>
      <c r="J15" s="9">
        <v>14</v>
      </c>
      <c r="K15" s="10">
        <v>0.16666666666666666</v>
      </c>
      <c r="L15" s="9">
        <v>14</v>
      </c>
      <c r="M15" s="10">
        <v>0.16666666666666666</v>
      </c>
      <c r="N15" s="9">
        <v>8</v>
      </c>
      <c r="O15" s="10">
        <v>0.16666666666666666</v>
      </c>
      <c r="P15" s="27">
        <f t="shared" si="0"/>
        <v>73</v>
      </c>
      <c r="Q15" s="11"/>
      <c r="R15" s="12"/>
      <c r="S15" s="6">
        <v>5</v>
      </c>
      <c r="T15" s="5"/>
      <c r="U15" s="14">
        <f t="shared" si="1"/>
        <v>16</v>
      </c>
      <c r="V15" s="14">
        <f t="shared" si="2"/>
        <v>16</v>
      </c>
      <c r="W15" s="14">
        <f t="shared" si="3"/>
        <v>13</v>
      </c>
      <c r="X15" s="14">
        <f t="shared" si="4"/>
        <v>14</v>
      </c>
      <c r="Y15" s="14">
        <f t="shared" si="5"/>
        <v>14</v>
      </c>
      <c r="Z15" s="14">
        <f t="shared" si="6"/>
        <v>8</v>
      </c>
      <c r="AB15" s="15">
        <f t="shared" si="7"/>
        <v>0.16666666666666666</v>
      </c>
      <c r="AC15" s="15">
        <f t="shared" si="8"/>
        <v>0.16666666666666666</v>
      </c>
      <c r="AD15" s="15">
        <f t="shared" si="9"/>
        <v>0.16666666666666666</v>
      </c>
      <c r="AE15" s="15">
        <f t="shared" si="10"/>
        <v>0.16666666666666666</v>
      </c>
      <c r="AF15" s="15">
        <f t="shared" si="11"/>
        <v>0.16666666666666666</v>
      </c>
      <c r="AG15" s="15">
        <f t="shared" si="12"/>
        <v>0.16666666666666666</v>
      </c>
    </row>
    <row r="16" spans="1:33" ht="27" customHeight="1">
      <c r="A16" s="6">
        <v>7</v>
      </c>
      <c r="B16" s="24" t="s">
        <v>48</v>
      </c>
      <c r="C16" s="24" t="s">
        <v>21</v>
      </c>
      <c r="D16" s="9">
        <v>10</v>
      </c>
      <c r="E16" s="10">
        <v>0.16666666666666666</v>
      </c>
      <c r="F16" s="9">
        <v>17</v>
      </c>
      <c r="G16" s="10">
        <v>0.16666666666666666</v>
      </c>
      <c r="H16" s="9">
        <v>13</v>
      </c>
      <c r="I16" s="10">
        <v>0.16666666666666666</v>
      </c>
      <c r="J16" s="9">
        <v>15</v>
      </c>
      <c r="K16" s="10">
        <v>0.16666666666666666</v>
      </c>
      <c r="L16" s="9">
        <v>11</v>
      </c>
      <c r="M16" s="10">
        <v>0.16666666666666666</v>
      </c>
      <c r="N16" s="9">
        <v>13</v>
      </c>
      <c r="O16" s="10">
        <v>0.16666666666666666</v>
      </c>
      <c r="P16" s="27">
        <f t="shared" si="0"/>
        <v>69</v>
      </c>
      <c r="Q16" s="11"/>
      <c r="R16" s="12"/>
      <c r="S16" s="6">
        <v>6</v>
      </c>
      <c r="T16" s="5"/>
      <c r="U16" s="14">
        <f t="shared" si="1"/>
        <v>10</v>
      </c>
      <c r="V16" s="14">
        <f t="shared" si="2"/>
        <v>17</v>
      </c>
      <c r="W16" s="14">
        <f t="shared" si="3"/>
        <v>13</v>
      </c>
      <c r="X16" s="14">
        <f t="shared" si="4"/>
        <v>15</v>
      </c>
      <c r="Y16" s="14">
        <f t="shared" si="5"/>
        <v>11</v>
      </c>
      <c r="Z16" s="14">
        <f t="shared" si="6"/>
        <v>13</v>
      </c>
      <c r="AB16" s="15">
        <f t="shared" si="7"/>
        <v>0.16666666666666666</v>
      </c>
      <c r="AC16" s="15">
        <f t="shared" si="8"/>
        <v>0.16666666666666666</v>
      </c>
      <c r="AD16" s="15">
        <f t="shared" si="9"/>
        <v>0.16666666666666666</v>
      </c>
      <c r="AE16" s="15">
        <f t="shared" si="10"/>
        <v>0.16666666666666666</v>
      </c>
      <c r="AF16" s="15">
        <f t="shared" si="11"/>
        <v>0.16666666666666666</v>
      </c>
      <c r="AG16" s="15">
        <f t="shared" si="12"/>
        <v>0.16666666666666666</v>
      </c>
    </row>
    <row r="17" spans="1:33" ht="27" customHeight="1">
      <c r="A17" s="6">
        <v>8</v>
      </c>
      <c r="B17" s="24" t="s">
        <v>52</v>
      </c>
      <c r="C17" s="24" t="s">
        <v>53</v>
      </c>
      <c r="D17" s="9">
        <v>16</v>
      </c>
      <c r="E17" s="10">
        <v>0.16666666666666666</v>
      </c>
      <c r="F17" s="9">
        <v>16</v>
      </c>
      <c r="G17" s="10">
        <v>0.16666666666666666</v>
      </c>
      <c r="H17" s="9">
        <v>10</v>
      </c>
      <c r="I17" s="10">
        <v>0.16666666666666666</v>
      </c>
      <c r="J17" s="9">
        <v>12</v>
      </c>
      <c r="K17" s="10">
        <v>0.16666666666666666</v>
      </c>
      <c r="L17" s="9">
        <v>14</v>
      </c>
      <c r="M17" s="10">
        <v>0.16666666666666666</v>
      </c>
      <c r="N17" s="9">
        <v>0</v>
      </c>
      <c r="O17" s="10">
        <v>0</v>
      </c>
      <c r="P17" s="27">
        <f t="shared" si="0"/>
        <v>68</v>
      </c>
      <c r="Q17" s="11"/>
      <c r="R17" s="12"/>
      <c r="S17" s="6">
        <v>7</v>
      </c>
      <c r="T17" s="5"/>
      <c r="U17" s="14">
        <f t="shared" si="1"/>
        <v>16</v>
      </c>
      <c r="V17" s="14">
        <f t="shared" si="2"/>
        <v>16</v>
      </c>
      <c r="W17" s="14">
        <f t="shared" si="3"/>
        <v>10</v>
      </c>
      <c r="X17" s="14">
        <f t="shared" si="4"/>
        <v>12</v>
      </c>
      <c r="Y17" s="14">
        <f t="shared" si="5"/>
        <v>14</v>
      </c>
      <c r="Z17" s="14">
        <f t="shared" si="6"/>
        <v>0</v>
      </c>
      <c r="AB17" s="15">
        <f t="shared" si="7"/>
        <v>0.16666666666666666</v>
      </c>
      <c r="AC17" s="15">
        <f t="shared" si="8"/>
        <v>0.16666666666666666</v>
      </c>
      <c r="AD17" s="15">
        <f t="shared" si="9"/>
        <v>0.16666666666666666</v>
      </c>
      <c r="AE17" s="15">
        <f t="shared" si="10"/>
        <v>0.16666666666666666</v>
      </c>
      <c r="AF17" s="15">
        <f t="shared" si="11"/>
        <v>0.16666666666666666</v>
      </c>
      <c r="AG17" s="15">
        <f t="shared" si="12"/>
        <v>0</v>
      </c>
    </row>
    <row r="18" spans="1:33" ht="27" customHeight="1">
      <c r="A18" s="6">
        <v>9</v>
      </c>
      <c r="B18" s="24" t="s">
        <v>24</v>
      </c>
      <c r="C18" s="24" t="s">
        <v>51</v>
      </c>
      <c r="D18" s="9">
        <v>10</v>
      </c>
      <c r="E18" s="10">
        <v>0.16666666666666666</v>
      </c>
      <c r="F18" s="9">
        <v>19</v>
      </c>
      <c r="G18" s="10">
        <v>0.16666666666666666</v>
      </c>
      <c r="H18" s="9">
        <v>13</v>
      </c>
      <c r="I18" s="10">
        <v>0.16666666666666666</v>
      </c>
      <c r="J18" s="9">
        <v>19</v>
      </c>
      <c r="K18" s="10">
        <v>0.16666666666666666</v>
      </c>
      <c r="L18" s="9">
        <v>6</v>
      </c>
      <c r="M18" s="10">
        <v>0.16666666666666666</v>
      </c>
      <c r="N18" s="9">
        <v>0</v>
      </c>
      <c r="O18" s="10">
        <v>0</v>
      </c>
      <c r="P18" s="27">
        <f t="shared" si="0"/>
        <v>67</v>
      </c>
      <c r="Q18" s="11"/>
      <c r="R18" s="16"/>
      <c r="S18" s="17" t="s">
        <v>63</v>
      </c>
      <c r="T18" s="5"/>
      <c r="U18" s="14">
        <f t="shared" si="1"/>
        <v>10</v>
      </c>
      <c r="V18" s="14">
        <f t="shared" si="2"/>
        <v>19</v>
      </c>
      <c r="W18" s="14">
        <f t="shared" si="3"/>
        <v>13</v>
      </c>
      <c r="X18" s="14">
        <f t="shared" si="4"/>
        <v>19</v>
      </c>
      <c r="Y18" s="14">
        <f t="shared" si="5"/>
        <v>6</v>
      </c>
      <c r="Z18" s="14">
        <f t="shared" si="6"/>
        <v>0</v>
      </c>
      <c r="AB18" s="15">
        <f t="shared" si="7"/>
        <v>0.16666666666666666</v>
      </c>
      <c r="AC18" s="15">
        <f t="shared" si="8"/>
        <v>0.16666666666666666</v>
      </c>
      <c r="AD18" s="15">
        <f t="shared" si="9"/>
        <v>0.16666666666666666</v>
      </c>
      <c r="AE18" s="15">
        <f t="shared" si="10"/>
        <v>0.16666666666666666</v>
      </c>
      <c r="AF18" s="15">
        <f t="shared" si="11"/>
        <v>0.16666666666666666</v>
      </c>
      <c r="AG18" s="15">
        <f t="shared" si="12"/>
        <v>0</v>
      </c>
    </row>
    <row r="19" spans="1:33" ht="27" customHeight="1">
      <c r="A19" s="6">
        <v>10</v>
      </c>
      <c r="B19" s="24" t="s">
        <v>46</v>
      </c>
      <c r="C19" s="24" t="s">
        <v>47</v>
      </c>
      <c r="D19" s="9">
        <v>7</v>
      </c>
      <c r="E19" s="10">
        <v>0.16666666666666666</v>
      </c>
      <c r="F19" s="9">
        <v>17</v>
      </c>
      <c r="G19" s="10">
        <v>0.16666666666666666</v>
      </c>
      <c r="H19" s="9">
        <v>10</v>
      </c>
      <c r="I19" s="10">
        <v>0.16666666666666666</v>
      </c>
      <c r="J19" s="9">
        <v>17</v>
      </c>
      <c r="K19" s="10">
        <v>0.16666666666666666</v>
      </c>
      <c r="L19" s="9">
        <v>4</v>
      </c>
      <c r="M19" s="10">
        <v>0.16666666666666666</v>
      </c>
      <c r="N19" s="9">
        <v>8</v>
      </c>
      <c r="O19" s="10">
        <v>0.16666666666666666</v>
      </c>
      <c r="P19" s="27">
        <f t="shared" si="0"/>
        <v>59</v>
      </c>
      <c r="Q19" s="11"/>
      <c r="R19" s="16"/>
      <c r="S19" s="17" t="s">
        <v>68</v>
      </c>
      <c r="T19" s="5"/>
      <c r="U19" s="14">
        <f t="shared" si="1"/>
        <v>7</v>
      </c>
      <c r="V19" s="14">
        <f t="shared" si="2"/>
        <v>17</v>
      </c>
      <c r="W19" s="14">
        <f t="shared" si="3"/>
        <v>10</v>
      </c>
      <c r="X19" s="14">
        <f t="shared" si="4"/>
        <v>17</v>
      </c>
      <c r="Y19" s="14">
        <f t="shared" si="5"/>
        <v>4</v>
      </c>
      <c r="Z19" s="14">
        <f t="shared" si="6"/>
        <v>8</v>
      </c>
      <c r="AB19" s="15">
        <f t="shared" si="7"/>
        <v>0.16666666666666666</v>
      </c>
      <c r="AC19" s="15">
        <f t="shared" si="8"/>
        <v>0.16666666666666666</v>
      </c>
      <c r="AD19" s="15">
        <f t="shared" si="9"/>
        <v>0.16666666666666666</v>
      </c>
      <c r="AE19" s="15">
        <f t="shared" si="10"/>
        <v>0.16666666666666666</v>
      </c>
      <c r="AF19" s="15">
        <f t="shared" si="11"/>
        <v>0.16666666666666666</v>
      </c>
      <c r="AG19" s="15">
        <f t="shared" si="12"/>
        <v>0.16666666666666666</v>
      </c>
    </row>
    <row r="20" spans="1:33" ht="27" customHeight="1">
      <c r="A20" s="6">
        <v>11</v>
      </c>
      <c r="B20" s="24" t="s">
        <v>56</v>
      </c>
      <c r="C20" s="24" t="s">
        <v>31</v>
      </c>
      <c r="D20" s="9">
        <v>9</v>
      </c>
      <c r="E20" s="10">
        <v>0.16666666666666666</v>
      </c>
      <c r="F20" s="9">
        <v>5</v>
      </c>
      <c r="G20" s="10">
        <v>0.16666666666666666</v>
      </c>
      <c r="H20" s="9">
        <v>9</v>
      </c>
      <c r="I20" s="10">
        <v>0.16666666666666666</v>
      </c>
      <c r="J20" s="9">
        <v>11</v>
      </c>
      <c r="K20" s="10">
        <v>0.16666666666666666</v>
      </c>
      <c r="L20" s="9">
        <v>11</v>
      </c>
      <c r="M20" s="10">
        <v>0.16666666666666666</v>
      </c>
      <c r="N20" s="9">
        <v>19</v>
      </c>
      <c r="O20" s="10">
        <v>0.16666666666666666</v>
      </c>
      <c r="P20" s="27">
        <f t="shared" si="0"/>
        <v>59</v>
      </c>
      <c r="Q20" s="11"/>
      <c r="R20" s="12"/>
      <c r="S20" s="17" t="s">
        <v>68</v>
      </c>
      <c r="T20" s="5"/>
      <c r="U20" s="14">
        <f t="shared" si="1"/>
        <v>9</v>
      </c>
      <c r="V20" s="14">
        <f t="shared" si="2"/>
        <v>5</v>
      </c>
      <c r="W20" s="14">
        <f t="shared" si="3"/>
        <v>9</v>
      </c>
      <c r="X20" s="14">
        <f t="shared" si="4"/>
        <v>11</v>
      </c>
      <c r="Y20" s="14">
        <f t="shared" si="5"/>
        <v>11</v>
      </c>
      <c r="Z20" s="14">
        <f t="shared" si="6"/>
        <v>19</v>
      </c>
      <c r="AB20" s="15">
        <f t="shared" si="7"/>
        <v>0.16666666666666666</v>
      </c>
      <c r="AC20" s="15">
        <f t="shared" si="8"/>
        <v>0.16666666666666666</v>
      </c>
      <c r="AD20" s="15">
        <f t="shared" si="9"/>
        <v>0.16666666666666666</v>
      </c>
      <c r="AE20" s="15">
        <f t="shared" si="10"/>
        <v>0.16666666666666666</v>
      </c>
      <c r="AF20" s="15">
        <f t="shared" si="11"/>
        <v>0.16666666666666666</v>
      </c>
      <c r="AG20" s="15">
        <f t="shared" si="12"/>
        <v>0.16666666666666666</v>
      </c>
    </row>
    <row r="21" spans="1:33" ht="27" customHeight="1">
      <c r="A21" s="6">
        <v>12</v>
      </c>
      <c r="B21" s="24" t="s">
        <v>43</v>
      </c>
      <c r="C21" s="24" t="s">
        <v>44</v>
      </c>
      <c r="D21" s="9">
        <v>10</v>
      </c>
      <c r="E21" s="10">
        <v>0.16666666666666666</v>
      </c>
      <c r="F21" s="9">
        <v>12</v>
      </c>
      <c r="G21" s="10">
        <v>0.16666666666666666</v>
      </c>
      <c r="H21" s="9">
        <v>11</v>
      </c>
      <c r="I21" s="10">
        <v>0.16666666666666666</v>
      </c>
      <c r="J21" s="9">
        <v>12</v>
      </c>
      <c r="K21" s="10">
        <v>0.16666666666666666</v>
      </c>
      <c r="L21" s="9">
        <v>11</v>
      </c>
      <c r="M21" s="10">
        <v>0.16666666666666666</v>
      </c>
      <c r="N21" s="25">
        <v>7</v>
      </c>
      <c r="O21" s="10">
        <v>0.16666666666666666</v>
      </c>
      <c r="P21" s="27">
        <f t="shared" si="0"/>
        <v>56</v>
      </c>
      <c r="Q21" s="11"/>
      <c r="R21" s="12"/>
      <c r="S21" s="6">
        <v>11</v>
      </c>
      <c r="T21" s="5"/>
      <c r="U21" s="14">
        <f t="shared" si="1"/>
        <v>10</v>
      </c>
      <c r="V21" s="14">
        <f t="shared" si="2"/>
        <v>12</v>
      </c>
      <c r="W21" s="14">
        <f t="shared" si="3"/>
        <v>11</v>
      </c>
      <c r="X21" s="14">
        <f t="shared" si="4"/>
        <v>12</v>
      </c>
      <c r="Y21" s="14">
        <f t="shared" si="5"/>
        <v>11</v>
      </c>
      <c r="Z21" s="14">
        <f t="shared" si="6"/>
        <v>7</v>
      </c>
      <c r="AB21" s="15">
        <f t="shared" si="7"/>
        <v>0.16666666666666666</v>
      </c>
      <c r="AC21" s="15">
        <f t="shared" si="8"/>
        <v>0.16666666666666666</v>
      </c>
      <c r="AD21" s="15">
        <f t="shared" si="9"/>
        <v>0.16666666666666666</v>
      </c>
      <c r="AE21" s="15">
        <f t="shared" si="10"/>
        <v>0.16666666666666666</v>
      </c>
      <c r="AF21" s="15">
        <f t="shared" si="11"/>
        <v>0.16666666666666666</v>
      </c>
      <c r="AG21" s="15">
        <f t="shared" si="12"/>
        <v>0.16666666666666666</v>
      </c>
    </row>
    <row r="22" spans="1:33" ht="27" customHeight="1">
      <c r="A22" s="6">
        <v>13</v>
      </c>
      <c r="B22" s="24" t="s">
        <v>45</v>
      </c>
      <c r="C22" s="24" t="s">
        <v>44</v>
      </c>
      <c r="D22" s="9">
        <v>10</v>
      </c>
      <c r="E22" s="10">
        <v>0.16666666666666666</v>
      </c>
      <c r="F22" s="9">
        <v>5</v>
      </c>
      <c r="G22" s="10">
        <v>0.16666666666666666</v>
      </c>
      <c r="H22" s="9">
        <v>5</v>
      </c>
      <c r="I22" s="10">
        <v>0.16666666666666666</v>
      </c>
      <c r="J22" s="9">
        <v>13</v>
      </c>
      <c r="K22" s="10">
        <v>0.16458333333333333</v>
      </c>
      <c r="L22" s="9">
        <v>15</v>
      </c>
      <c r="M22" s="10">
        <v>0.16666666666666666</v>
      </c>
      <c r="N22" s="9">
        <v>8</v>
      </c>
      <c r="O22" s="10">
        <v>0.16666666666666666</v>
      </c>
      <c r="P22" s="27">
        <f t="shared" si="0"/>
        <v>51</v>
      </c>
      <c r="Q22" s="11"/>
      <c r="R22" s="12"/>
      <c r="S22" s="6">
        <v>12</v>
      </c>
      <c r="T22" s="5"/>
      <c r="U22" s="14">
        <f t="shared" si="1"/>
        <v>10</v>
      </c>
      <c r="V22" s="14">
        <f t="shared" si="2"/>
        <v>5</v>
      </c>
      <c r="W22" s="14">
        <f t="shared" si="3"/>
        <v>5</v>
      </c>
      <c r="X22" s="14">
        <f t="shared" si="4"/>
        <v>13</v>
      </c>
      <c r="Y22" s="14">
        <f t="shared" si="5"/>
        <v>15</v>
      </c>
      <c r="Z22" s="14">
        <f t="shared" si="6"/>
        <v>8</v>
      </c>
      <c r="AB22" s="15"/>
      <c r="AC22" s="15"/>
      <c r="AD22" s="15"/>
      <c r="AE22" s="15"/>
      <c r="AF22" s="15"/>
      <c r="AG22" s="15"/>
    </row>
    <row r="23" ht="9.75" customHeight="1"/>
    <row r="24" spans="1:19" ht="12.75" customHeight="1">
      <c r="A24" s="35" t="s">
        <v>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8" ht="13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9" ht="12.75" customHeight="1">
      <c r="A26" s="35" t="s">
        <v>70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</sheetData>
  <sheetProtection/>
  <mergeCells count="23">
    <mergeCell ref="A24:S24"/>
    <mergeCell ref="A26:S26"/>
    <mergeCell ref="R7:R9"/>
    <mergeCell ref="S7:S9"/>
    <mergeCell ref="D8:E8"/>
    <mergeCell ref="F8:G8"/>
    <mergeCell ref="H8:I8"/>
    <mergeCell ref="J8:K8"/>
    <mergeCell ref="L8:M8"/>
    <mergeCell ref="N8:O8"/>
    <mergeCell ref="A7:A9"/>
    <mergeCell ref="B7:B9"/>
    <mergeCell ref="C7:C9"/>
    <mergeCell ref="D7:O7"/>
    <mergeCell ref="P7:P9"/>
    <mergeCell ref="Q7:Q8"/>
    <mergeCell ref="A1:S1"/>
    <mergeCell ref="A2:S2"/>
    <mergeCell ref="A3:S3"/>
    <mergeCell ref="A4:S4"/>
    <mergeCell ref="A5:S5"/>
    <mergeCell ref="A6:C6"/>
    <mergeCell ref="N6:S6"/>
  </mergeCells>
  <printOptions/>
  <pageMargins left="0.34" right="0.25" top="0.75" bottom="0.75" header="0.3" footer="0.3"/>
  <pageSetup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"/>
  <sheetViews>
    <sheetView zoomScaleSheetLayoutView="145" workbookViewId="0" topLeftCell="A1">
      <selection activeCell="G30" sqref="G30"/>
    </sheetView>
  </sheetViews>
  <sheetFormatPr defaultColWidth="9.00390625" defaultRowHeight="12.75"/>
  <cols>
    <col min="1" max="1" width="6.00390625" style="21" customWidth="1"/>
    <col min="2" max="2" width="19.00390625" style="21" customWidth="1"/>
    <col min="3" max="3" width="20.625" style="21" customWidth="1"/>
    <col min="4" max="4" width="8.00390625" style="21" bestFit="1" customWidth="1"/>
    <col min="5" max="5" width="9.25390625" style="21" bestFit="1" customWidth="1"/>
    <col min="6" max="6" width="8.00390625" style="21" bestFit="1" customWidth="1"/>
    <col min="7" max="7" width="9.25390625" style="21" bestFit="1" customWidth="1"/>
    <col min="8" max="8" width="8.00390625" style="21" customWidth="1"/>
    <col min="9" max="9" width="9.25390625" style="21" customWidth="1"/>
    <col min="10" max="10" width="8.00390625" style="21" customWidth="1"/>
    <col min="11" max="11" width="9.25390625" style="21" customWidth="1"/>
    <col min="12" max="12" width="8.00390625" style="21" customWidth="1"/>
    <col min="13" max="13" width="9.25390625" style="21" customWidth="1"/>
    <col min="14" max="14" width="8.00390625" style="21" customWidth="1"/>
    <col min="15" max="15" width="9.25390625" style="21" customWidth="1"/>
    <col min="16" max="16" width="13.875" style="22" customWidth="1"/>
    <col min="17" max="17" width="13.00390625" style="21" hidden="1" customWidth="1"/>
    <col min="18" max="18" width="12.00390625" style="21" hidden="1" customWidth="1"/>
    <col min="19" max="19" width="8.625" style="19" customWidth="1"/>
    <col min="20" max="20" width="9.125" style="21" customWidth="1"/>
    <col min="21" max="26" width="0" style="21" hidden="1" customWidth="1"/>
    <col min="27" max="27" width="9.125" style="21" customWidth="1"/>
    <col min="28" max="33" width="0" style="21" hidden="1" customWidth="1"/>
    <col min="34" max="16384" width="9.125" style="21" customWidth="1"/>
  </cols>
  <sheetData>
    <row r="1" spans="1:19" ht="18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3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2.7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2.75" customHeight="1">
      <c r="A6" s="36" t="s">
        <v>16</v>
      </c>
      <c r="B6" s="36"/>
      <c r="C6" s="36"/>
      <c r="D6" s="20"/>
      <c r="E6" s="20"/>
      <c r="F6" s="20"/>
      <c r="G6" s="20"/>
      <c r="H6" s="20"/>
      <c r="I6" s="20"/>
      <c r="N6" s="36" t="s">
        <v>15</v>
      </c>
      <c r="O6" s="36"/>
      <c r="P6" s="36"/>
      <c r="Q6" s="36"/>
      <c r="R6" s="36"/>
      <c r="S6" s="36"/>
    </row>
    <row r="7" spans="1:19" ht="12.75" customHeight="1">
      <c r="A7" s="37" t="s">
        <v>3</v>
      </c>
      <c r="B7" s="40" t="s">
        <v>4</v>
      </c>
      <c r="C7" s="40" t="s">
        <v>14</v>
      </c>
      <c r="D7" s="43" t="s">
        <v>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40" t="s">
        <v>10</v>
      </c>
      <c r="Q7" s="46" t="s">
        <v>6</v>
      </c>
      <c r="R7" s="40" t="s">
        <v>13</v>
      </c>
      <c r="S7" s="47" t="s">
        <v>7</v>
      </c>
    </row>
    <row r="8" spans="1:19" ht="23.25" customHeight="1">
      <c r="A8" s="38"/>
      <c r="B8" s="41"/>
      <c r="C8" s="41"/>
      <c r="D8" s="43">
        <v>1</v>
      </c>
      <c r="E8" s="45"/>
      <c r="F8" s="43">
        <v>2</v>
      </c>
      <c r="G8" s="45"/>
      <c r="H8" s="43">
        <v>3</v>
      </c>
      <c r="I8" s="45"/>
      <c r="J8" s="43">
        <v>4</v>
      </c>
      <c r="K8" s="45"/>
      <c r="L8" s="43">
        <v>5</v>
      </c>
      <c r="M8" s="45"/>
      <c r="N8" s="43">
        <v>6</v>
      </c>
      <c r="O8" s="45"/>
      <c r="P8" s="41"/>
      <c r="Q8" s="46"/>
      <c r="R8" s="41"/>
      <c r="S8" s="48"/>
    </row>
    <row r="9" spans="1:21" ht="26.25" customHeight="1">
      <c r="A9" s="39"/>
      <c r="B9" s="42"/>
      <c r="C9" s="42"/>
      <c r="D9" s="3" t="s">
        <v>11</v>
      </c>
      <c r="E9" s="3" t="s">
        <v>12</v>
      </c>
      <c r="F9" s="3" t="s">
        <v>11</v>
      </c>
      <c r="G9" s="3" t="s">
        <v>12</v>
      </c>
      <c r="H9" s="3" t="s">
        <v>11</v>
      </c>
      <c r="I9" s="3" t="s">
        <v>12</v>
      </c>
      <c r="J9" s="3" t="s">
        <v>11</v>
      </c>
      <c r="K9" s="3" t="s">
        <v>12</v>
      </c>
      <c r="L9" s="3" t="s">
        <v>11</v>
      </c>
      <c r="M9" s="3" t="s">
        <v>12</v>
      </c>
      <c r="N9" s="3" t="s">
        <v>11</v>
      </c>
      <c r="O9" s="3" t="s">
        <v>12</v>
      </c>
      <c r="P9" s="42"/>
      <c r="Q9" s="18"/>
      <c r="R9" s="42"/>
      <c r="S9" s="49"/>
      <c r="T9" s="5"/>
      <c r="U9" s="20"/>
    </row>
    <row r="10" spans="1:33" ht="27" customHeight="1">
      <c r="A10" s="6">
        <v>1</v>
      </c>
      <c r="B10" s="24" t="s">
        <v>40</v>
      </c>
      <c r="C10" s="24" t="s">
        <v>44</v>
      </c>
      <c r="D10" s="9">
        <v>14</v>
      </c>
      <c r="E10" s="10">
        <v>0.14722222222222223</v>
      </c>
      <c r="F10" s="9">
        <v>21</v>
      </c>
      <c r="G10" s="10">
        <v>0.15902777777777777</v>
      </c>
      <c r="H10" s="9">
        <v>17</v>
      </c>
      <c r="I10" s="10">
        <v>0.16180555555555556</v>
      </c>
      <c r="J10" s="9">
        <v>20</v>
      </c>
      <c r="K10" s="10">
        <v>0.15416666666666667</v>
      </c>
      <c r="L10" s="9">
        <v>20</v>
      </c>
      <c r="M10" s="10">
        <v>0.14583333333333334</v>
      </c>
      <c r="N10" s="9">
        <v>20</v>
      </c>
      <c r="O10" s="10">
        <v>0.16180555555555556</v>
      </c>
      <c r="P10" s="11">
        <f aca="true" t="shared" si="0" ref="P10:P15">SUM(D10,F10,H10,J10,L10,N10,)-MIN(D10,F10,H10,J10,L10,N10)</f>
        <v>98</v>
      </c>
      <c r="Q10" s="11"/>
      <c r="R10" s="12"/>
      <c r="S10" s="13">
        <v>1</v>
      </c>
      <c r="T10" s="5"/>
      <c r="U10" s="14">
        <f aca="true" t="shared" si="1" ref="U10:U15">D10</f>
        <v>14</v>
      </c>
      <c r="V10" s="14">
        <f aca="true" t="shared" si="2" ref="V10:V15">F10</f>
        <v>21</v>
      </c>
      <c r="W10" s="14">
        <f aca="true" t="shared" si="3" ref="W10:W15">H10</f>
        <v>17</v>
      </c>
      <c r="X10" s="14">
        <f aca="true" t="shared" si="4" ref="X10:X15">J10</f>
        <v>20</v>
      </c>
      <c r="Y10" s="14">
        <f aca="true" t="shared" si="5" ref="Y10:Y15">L10</f>
        <v>20</v>
      </c>
      <c r="Z10" s="14">
        <f aca="true" t="shared" si="6" ref="Z10:Z15">N10</f>
        <v>20</v>
      </c>
      <c r="AB10" s="15">
        <f aca="true" t="shared" si="7" ref="AB10:AB15">E10</f>
        <v>0.14722222222222223</v>
      </c>
      <c r="AC10" s="15">
        <f aca="true" t="shared" si="8" ref="AC10:AC15">G10</f>
        <v>0.15902777777777777</v>
      </c>
      <c r="AD10" s="15">
        <f aca="true" t="shared" si="9" ref="AD10:AD15">I10</f>
        <v>0.16180555555555556</v>
      </c>
      <c r="AE10" s="15">
        <f aca="true" t="shared" si="10" ref="AE10:AE15">K10</f>
        <v>0.15416666666666667</v>
      </c>
      <c r="AF10" s="15">
        <f aca="true" t="shared" si="11" ref="AF10:AF15">M10</f>
        <v>0.14583333333333334</v>
      </c>
      <c r="AG10" s="15">
        <f aca="true" t="shared" si="12" ref="AG10:AG15">O10</f>
        <v>0.16180555555555556</v>
      </c>
    </row>
    <row r="11" spans="1:33" ht="27" customHeight="1">
      <c r="A11" s="6">
        <v>2</v>
      </c>
      <c r="B11" s="24" t="s">
        <v>42</v>
      </c>
      <c r="C11" s="24" t="s">
        <v>44</v>
      </c>
      <c r="D11" s="9">
        <v>18</v>
      </c>
      <c r="E11" s="10">
        <v>0.16666666666666666</v>
      </c>
      <c r="F11" s="9">
        <v>17</v>
      </c>
      <c r="G11" s="10">
        <v>0.16666666666666666</v>
      </c>
      <c r="H11" s="9">
        <v>17</v>
      </c>
      <c r="I11" s="10">
        <v>0.16666666666666666</v>
      </c>
      <c r="J11" s="9">
        <v>21</v>
      </c>
      <c r="K11" s="10">
        <v>0.16666666666666666</v>
      </c>
      <c r="L11" s="9">
        <v>20</v>
      </c>
      <c r="M11" s="10">
        <v>0.16666666666666666</v>
      </c>
      <c r="N11" s="9">
        <v>19</v>
      </c>
      <c r="O11" s="10">
        <v>0.15833333333333333</v>
      </c>
      <c r="P11" s="11">
        <f t="shared" si="0"/>
        <v>95</v>
      </c>
      <c r="Q11" s="11"/>
      <c r="R11" s="12"/>
      <c r="S11" s="13">
        <v>2</v>
      </c>
      <c r="T11" s="5"/>
      <c r="U11" s="14">
        <f t="shared" si="1"/>
        <v>18</v>
      </c>
      <c r="V11" s="14">
        <f t="shared" si="2"/>
        <v>17</v>
      </c>
      <c r="W11" s="14">
        <f t="shared" si="3"/>
        <v>17</v>
      </c>
      <c r="X11" s="14">
        <f t="shared" si="4"/>
        <v>21</v>
      </c>
      <c r="Y11" s="14">
        <f t="shared" si="5"/>
        <v>20</v>
      </c>
      <c r="Z11" s="14">
        <f t="shared" si="6"/>
        <v>19</v>
      </c>
      <c r="AB11" s="15">
        <f t="shared" si="7"/>
        <v>0.16666666666666666</v>
      </c>
      <c r="AC11" s="15">
        <f t="shared" si="8"/>
        <v>0.16666666666666666</v>
      </c>
      <c r="AD11" s="15">
        <f t="shared" si="9"/>
        <v>0.16666666666666666</v>
      </c>
      <c r="AE11" s="15">
        <f t="shared" si="10"/>
        <v>0.16666666666666666</v>
      </c>
      <c r="AF11" s="15">
        <f t="shared" si="11"/>
        <v>0.16666666666666666</v>
      </c>
      <c r="AG11" s="15">
        <f t="shared" si="12"/>
        <v>0.15833333333333333</v>
      </c>
    </row>
    <row r="12" spans="1:33" ht="27" customHeight="1">
      <c r="A12" s="6">
        <v>3</v>
      </c>
      <c r="B12" s="24" t="s">
        <v>43</v>
      </c>
      <c r="C12" s="24" t="s">
        <v>44</v>
      </c>
      <c r="D12" s="9">
        <v>14</v>
      </c>
      <c r="E12" s="10">
        <v>0.15277777777777776</v>
      </c>
      <c r="F12" s="9">
        <v>18</v>
      </c>
      <c r="G12" s="10">
        <v>0.1638888888888889</v>
      </c>
      <c r="H12" s="9">
        <v>17</v>
      </c>
      <c r="I12" s="10">
        <v>0.16666666666666666</v>
      </c>
      <c r="J12" s="9">
        <v>17</v>
      </c>
      <c r="K12" s="10">
        <v>0.16666666666666666</v>
      </c>
      <c r="L12" s="9">
        <v>20</v>
      </c>
      <c r="M12" s="10">
        <v>0.16180555555555556</v>
      </c>
      <c r="N12" s="9">
        <v>13</v>
      </c>
      <c r="O12" s="10">
        <v>0.16666666666666666</v>
      </c>
      <c r="P12" s="11">
        <f t="shared" si="0"/>
        <v>86</v>
      </c>
      <c r="Q12" s="11"/>
      <c r="R12" s="12"/>
      <c r="S12" s="13">
        <v>3</v>
      </c>
      <c r="T12" s="5"/>
      <c r="U12" s="14">
        <f t="shared" si="1"/>
        <v>14</v>
      </c>
      <c r="V12" s="14">
        <f t="shared" si="2"/>
        <v>18</v>
      </c>
      <c r="W12" s="14">
        <f t="shared" si="3"/>
        <v>17</v>
      </c>
      <c r="X12" s="14">
        <f t="shared" si="4"/>
        <v>17</v>
      </c>
      <c r="Y12" s="14">
        <f t="shared" si="5"/>
        <v>20</v>
      </c>
      <c r="Z12" s="14">
        <f t="shared" si="6"/>
        <v>13</v>
      </c>
      <c r="AB12" s="15">
        <f t="shared" si="7"/>
        <v>0.15277777777777776</v>
      </c>
      <c r="AC12" s="15">
        <f t="shared" si="8"/>
        <v>0.1638888888888889</v>
      </c>
      <c r="AD12" s="15">
        <f t="shared" si="9"/>
        <v>0.16666666666666666</v>
      </c>
      <c r="AE12" s="15">
        <f t="shared" si="10"/>
        <v>0.16666666666666666</v>
      </c>
      <c r="AF12" s="15">
        <f t="shared" si="11"/>
        <v>0.16180555555555556</v>
      </c>
      <c r="AG12" s="15">
        <f t="shared" si="12"/>
        <v>0.16666666666666666</v>
      </c>
    </row>
    <row r="13" spans="1:33" ht="27" customHeight="1">
      <c r="A13" s="6">
        <v>4</v>
      </c>
      <c r="B13" s="24" t="s">
        <v>24</v>
      </c>
      <c r="C13" s="24" t="s">
        <v>51</v>
      </c>
      <c r="D13" s="9">
        <v>12</v>
      </c>
      <c r="E13" s="10">
        <v>0.1638888888888889</v>
      </c>
      <c r="F13" s="9">
        <v>9</v>
      </c>
      <c r="G13" s="10">
        <v>0.16666666666666666</v>
      </c>
      <c r="H13" s="9">
        <v>19</v>
      </c>
      <c r="I13" s="10">
        <v>0.16319444444444445</v>
      </c>
      <c r="J13" s="9">
        <v>18</v>
      </c>
      <c r="K13" s="10">
        <v>0.16666666666666666</v>
      </c>
      <c r="L13" s="9">
        <v>17</v>
      </c>
      <c r="M13" s="10">
        <v>0.16666666666666666</v>
      </c>
      <c r="N13" s="9">
        <v>15</v>
      </c>
      <c r="O13" s="10">
        <v>0.16666666666666666</v>
      </c>
      <c r="P13" s="11">
        <f t="shared" si="0"/>
        <v>81</v>
      </c>
      <c r="Q13" s="11"/>
      <c r="R13" s="12"/>
      <c r="S13" s="6">
        <v>4</v>
      </c>
      <c r="T13" s="5"/>
      <c r="U13" s="14">
        <f t="shared" si="1"/>
        <v>12</v>
      </c>
      <c r="V13" s="14">
        <f t="shared" si="2"/>
        <v>9</v>
      </c>
      <c r="W13" s="14">
        <f t="shared" si="3"/>
        <v>19</v>
      </c>
      <c r="X13" s="14">
        <f t="shared" si="4"/>
        <v>18</v>
      </c>
      <c r="Y13" s="14">
        <f t="shared" si="5"/>
        <v>17</v>
      </c>
      <c r="Z13" s="14">
        <f t="shared" si="6"/>
        <v>15</v>
      </c>
      <c r="AB13" s="15">
        <f t="shared" si="7"/>
        <v>0.1638888888888889</v>
      </c>
      <c r="AC13" s="15">
        <f t="shared" si="8"/>
        <v>0.16666666666666666</v>
      </c>
      <c r="AD13" s="15">
        <f t="shared" si="9"/>
        <v>0.16319444444444445</v>
      </c>
      <c r="AE13" s="15">
        <f t="shared" si="10"/>
        <v>0.16666666666666666</v>
      </c>
      <c r="AF13" s="15">
        <f t="shared" si="11"/>
        <v>0.16666666666666666</v>
      </c>
      <c r="AG13" s="15">
        <f t="shared" si="12"/>
        <v>0.16666666666666666</v>
      </c>
    </row>
    <row r="14" spans="1:33" ht="27" customHeight="1">
      <c r="A14" s="6">
        <v>5</v>
      </c>
      <c r="B14" s="24" t="s">
        <v>58</v>
      </c>
      <c r="C14" s="24" t="s">
        <v>44</v>
      </c>
      <c r="D14" s="9">
        <v>17</v>
      </c>
      <c r="E14" s="10">
        <v>0.15763888888888888</v>
      </c>
      <c r="F14" s="9">
        <v>12</v>
      </c>
      <c r="G14" s="10">
        <v>0.16666666666666666</v>
      </c>
      <c r="H14" s="9">
        <v>17</v>
      </c>
      <c r="I14" s="10">
        <v>0.16666666666666666</v>
      </c>
      <c r="J14" s="9">
        <v>21</v>
      </c>
      <c r="K14" s="10">
        <v>0.16666666666666666</v>
      </c>
      <c r="L14" s="9">
        <v>6</v>
      </c>
      <c r="M14" s="10">
        <v>0.16666666666666666</v>
      </c>
      <c r="N14" s="9">
        <v>12</v>
      </c>
      <c r="O14" s="10">
        <v>0.15902777777777777</v>
      </c>
      <c r="P14" s="11">
        <f t="shared" si="0"/>
        <v>79</v>
      </c>
      <c r="Q14" s="11"/>
      <c r="R14" s="12"/>
      <c r="S14" s="6">
        <v>5</v>
      </c>
      <c r="T14" s="5"/>
      <c r="U14" s="14">
        <f t="shared" si="1"/>
        <v>17</v>
      </c>
      <c r="V14" s="14">
        <f t="shared" si="2"/>
        <v>12</v>
      </c>
      <c r="W14" s="14">
        <f t="shared" si="3"/>
        <v>17</v>
      </c>
      <c r="X14" s="14">
        <f t="shared" si="4"/>
        <v>21</v>
      </c>
      <c r="Y14" s="14">
        <f t="shared" si="5"/>
        <v>6</v>
      </c>
      <c r="Z14" s="14">
        <f t="shared" si="6"/>
        <v>12</v>
      </c>
      <c r="AB14" s="15">
        <f t="shared" si="7"/>
        <v>0.15763888888888888</v>
      </c>
      <c r="AC14" s="15">
        <f t="shared" si="8"/>
        <v>0.16666666666666666</v>
      </c>
      <c r="AD14" s="15">
        <f t="shared" si="9"/>
        <v>0.16666666666666666</v>
      </c>
      <c r="AE14" s="15">
        <f t="shared" si="10"/>
        <v>0.16666666666666666</v>
      </c>
      <c r="AF14" s="15">
        <f t="shared" si="11"/>
        <v>0.16666666666666666</v>
      </c>
      <c r="AG14" s="15">
        <f t="shared" si="12"/>
        <v>0.15902777777777777</v>
      </c>
    </row>
    <row r="15" spans="1:33" ht="27" customHeight="1">
      <c r="A15" s="6">
        <v>6</v>
      </c>
      <c r="B15" s="24" t="s">
        <v>52</v>
      </c>
      <c r="C15" s="24" t="s">
        <v>53</v>
      </c>
      <c r="D15" s="9">
        <v>16</v>
      </c>
      <c r="E15" s="10">
        <v>0.16666666666666666</v>
      </c>
      <c r="F15" s="9">
        <v>19</v>
      </c>
      <c r="G15" s="10">
        <v>0.16666666666666666</v>
      </c>
      <c r="H15" s="9">
        <v>15</v>
      </c>
      <c r="I15" s="10">
        <v>0.16666666666666666</v>
      </c>
      <c r="J15" s="9">
        <v>5</v>
      </c>
      <c r="K15" s="10">
        <v>0.16666666666666666</v>
      </c>
      <c r="L15" s="9">
        <v>15</v>
      </c>
      <c r="M15" s="10">
        <v>0.16666666666666666</v>
      </c>
      <c r="N15" s="9">
        <v>6</v>
      </c>
      <c r="O15" s="10">
        <v>0.16111111111111112</v>
      </c>
      <c r="P15" s="11">
        <f t="shared" si="0"/>
        <v>71</v>
      </c>
      <c r="Q15" s="11"/>
      <c r="R15" s="12"/>
      <c r="S15" s="6">
        <v>6</v>
      </c>
      <c r="T15" s="5"/>
      <c r="U15" s="14">
        <f t="shared" si="1"/>
        <v>16</v>
      </c>
      <c r="V15" s="14">
        <f t="shared" si="2"/>
        <v>19</v>
      </c>
      <c r="W15" s="14">
        <f t="shared" si="3"/>
        <v>15</v>
      </c>
      <c r="X15" s="14">
        <f t="shared" si="4"/>
        <v>5</v>
      </c>
      <c r="Y15" s="14">
        <f t="shared" si="5"/>
        <v>15</v>
      </c>
      <c r="Z15" s="14">
        <f t="shared" si="6"/>
        <v>6</v>
      </c>
      <c r="AB15" s="15">
        <f t="shared" si="7"/>
        <v>0.16666666666666666</v>
      </c>
      <c r="AC15" s="15">
        <f t="shared" si="8"/>
        <v>0.16666666666666666</v>
      </c>
      <c r="AD15" s="15">
        <f t="shared" si="9"/>
        <v>0.16666666666666666</v>
      </c>
      <c r="AE15" s="15">
        <f t="shared" si="10"/>
        <v>0.16666666666666666</v>
      </c>
      <c r="AF15" s="15">
        <f t="shared" si="11"/>
        <v>0.16666666666666666</v>
      </c>
      <c r="AG15" s="15">
        <f t="shared" si="12"/>
        <v>0.16111111111111112</v>
      </c>
    </row>
    <row r="16" ht="9.75" customHeight="1"/>
    <row r="17" spans="1:19" ht="12.75" customHeight="1">
      <c r="A17" s="35" t="s">
        <v>69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8" ht="13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9" ht="12.75" customHeight="1">
      <c r="A19" s="35" t="s">
        <v>70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</sheetData>
  <sheetProtection/>
  <mergeCells count="23">
    <mergeCell ref="A17:S17"/>
    <mergeCell ref="A19:S19"/>
    <mergeCell ref="R7:R9"/>
    <mergeCell ref="S7:S9"/>
    <mergeCell ref="D8:E8"/>
    <mergeCell ref="F8:G8"/>
    <mergeCell ref="H8:I8"/>
    <mergeCell ref="J8:K8"/>
    <mergeCell ref="L8:M8"/>
    <mergeCell ref="N8:O8"/>
    <mergeCell ref="A7:A9"/>
    <mergeCell ref="B7:B9"/>
    <mergeCell ref="C7:C9"/>
    <mergeCell ref="D7:O7"/>
    <mergeCell ref="P7:P9"/>
    <mergeCell ref="Q7:Q8"/>
    <mergeCell ref="A1:S1"/>
    <mergeCell ref="A2:S2"/>
    <mergeCell ref="A3:S3"/>
    <mergeCell ref="A4:S4"/>
    <mergeCell ref="A5:S5"/>
    <mergeCell ref="A6:C6"/>
    <mergeCell ref="N6:S6"/>
  </mergeCells>
  <printOptions/>
  <pageMargins left="0.28" right="0.25" top="0.75" bottom="0.75" header="0.3" footer="0.3"/>
  <pageSetup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 384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sergey</cp:lastModifiedBy>
  <cp:lastPrinted>2017-12-17T16:00:09Z</cp:lastPrinted>
  <dcterms:created xsi:type="dcterms:W3CDTF">2012-12-09T12:36:16Z</dcterms:created>
  <dcterms:modified xsi:type="dcterms:W3CDTF">2017-12-17T19:12:37Z</dcterms:modified>
  <cp:category/>
  <cp:version/>
  <cp:contentType/>
  <cp:contentStatus/>
</cp:coreProperties>
</file>