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50" windowHeight="12960" activeTab="0"/>
  </bookViews>
  <sheets>
    <sheet name="1 возрастная" sheetId="1" r:id="rId1"/>
    <sheet name="2 возрастная" sheetId="2" r:id="rId2"/>
    <sheet name="3 возрастная" sheetId="3" r:id="rId3"/>
  </sheets>
  <definedNames>
    <definedName name="_xlnm.Print_Area" localSheetId="0">'1 возрастная'!$A$1:$R$20</definedName>
    <definedName name="_xlnm.Print_Area" localSheetId="1">'2 возрастная'!$A$1:$V$17</definedName>
    <definedName name="_xlnm.Print_Area" localSheetId="2">'3 возрастная'!$A$1:$V$16</definedName>
  </definedNames>
  <calcPr fullCalcOnLoad="1"/>
</workbook>
</file>

<file path=xl/sharedStrings.xml><?xml version="1.0" encoding="utf-8"?>
<sst xmlns="http://schemas.openxmlformats.org/spreadsheetml/2006/main" count="150" uniqueCount="63">
  <si>
    <t>Первенство школьников Кировского района по военно-спортивному многоборью</t>
  </si>
  <si>
    <t>Сводно-итоговый протокол</t>
  </si>
  <si>
    <t xml:space="preserve">1 возрастная группа </t>
  </si>
  <si>
    <t>12 марта 2011 год</t>
  </si>
  <si>
    <t>№ п/п</t>
  </si>
  <si>
    <t>ОУ</t>
  </si>
  <si>
    <t>ФИО руководителя</t>
  </si>
  <si>
    <t>Юный стрелок</t>
  </si>
  <si>
    <t>Снаряжение магазина АКМ</t>
  </si>
  <si>
    <t>Комплексное силовое упражнение</t>
  </si>
  <si>
    <t>Гражданская оборона</t>
  </si>
  <si>
    <t>Теоретический конкурс "Защита"</t>
  </si>
  <si>
    <t>Подтягивание</t>
  </si>
  <si>
    <t>Итоговый результат</t>
  </si>
  <si>
    <t>Место</t>
  </si>
  <si>
    <t>результат</t>
  </si>
  <si>
    <t>место</t>
  </si>
  <si>
    <t>Лицей 384</t>
  </si>
  <si>
    <t>Каширин Артем Юрьевич</t>
  </si>
  <si>
    <t>Потопальская Марина Александровна</t>
  </si>
  <si>
    <t>Лицей 389</t>
  </si>
  <si>
    <t>Дьякова Елена Сергеевна</t>
  </si>
  <si>
    <t>Ильина Елена Сергеевна</t>
  </si>
  <si>
    <t>Валеева Жанна Валерьевна</t>
  </si>
  <si>
    <t>Воробьева Маргарита Борисовна</t>
  </si>
  <si>
    <t>6-7</t>
  </si>
  <si>
    <t>Шипилов Василий Николаевич</t>
  </si>
  <si>
    <t>Сорокина Марина Николаевна</t>
  </si>
  <si>
    <t>Снятие за не спортивное поведение</t>
  </si>
  <si>
    <t>8</t>
  </si>
  <si>
    <t>Тагиева Эльмира Эльдаровна</t>
  </si>
  <si>
    <t>9</t>
  </si>
  <si>
    <t>Тетерина Лилия Павловна</t>
  </si>
  <si>
    <t>10</t>
  </si>
  <si>
    <t>Главный судья соревнований: _______________________/Клюйков С.Е./</t>
  </si>
  <si>
    <t>Секретарь соревнований: _______________________/Филиппов А.Е./</t>
  </si>
  <si>
    <t>ГОУ Лицей 384 Кировского района Санкт-Петербурга</t>
  </si>
  <si>
    <t xml:space="preserve">2 возрастная группа </t>
  </si>
  <si>
    <t>Разборка-сборка АК-74</t>
  </si>
  <si>
    <t>Надевание и снятие ОЗК</t>
  </si>
  <si>
    <t>Клюйков Сергей Евгеньевич</t>
  </si>
  <si>
    <t>3:56</t>
  </si>
  <si>
    <t>Тушнова Елена Александровна Бессчетнов Федор Павлович</t>
  </si>
  <si>
    <t>5:25</t>
  </si>
  <si>
    <t>4:21</t>
  </si>
  <si>
    <t>Березкина Татьяна Евгеньевна</t>
  </si>
  <si>
    <t>4;40</t>
  </si>
  <si>
    <t>4:29</t>
  </si>
  <si>
    <t>Апеценко Владимир Васильевич</t>
  </si>
  <si>
    <t>5:26</t>
  </si>
  <si>
    <t>Павлова Виктория Николаевна</t>
  </si>
  <si>
    <t>5:37</t>
  </si>
  <si>
    <t xml:space="preserve">3 возрастная группа </t>
  </si>
  <si>
    <t>493-2</t>
  </si>
  <si>
    <t>Герасимова О.А. Чистякова Т.И.</t>
  </si>
  <si>
    <t>3:23</t>
  </si>
  <si>
    <t>3:48</t>
  </si>
  <si>
    <t>Жолудев Александр Владимирович</t>
  </si>
  <si>
    <t>4:01</t>
  </si>
  <si>
    <t>493-1</t>
  </si>
  <si>
    <t>5:11</t>
  </si>
  <si>
    <t>4:20</t>
  </si>
  <si>
    <t>4:51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</si>
</sst>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400]h:mm:ss\ AM/PM"/>
    <numFmt numFmtId="169" formatCode="0.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tabSelected="1" zoomScale="75" zoomScaleNormal="75" workbookViewId="0" topLeftCell="B1">
      <selection activeCell="C23" sqref="C23"/>
    </sheetView>
  </sheetViews>
  <sheetFormatPr defaultColWidth="9.00390625" defaultRowHeight="12.75"/>
  <cols>
    <col min="1" max="1" width="1.25" style="1" hidden="1" customWidth="1"/>
    <col min="2" max="2" width="6.75390625" style="1" customWidth="1"/>
    <col min="3" max="3" width="14.00390625" style="1" customWidth="1"/>
    <col min="4" max="4" width="28.625" style="1" customWidth="1"/>
    <col min="5" max="5" width="11.00390625" style="1" bestFit="1" customWidth="1"/>
    <col min="6" max="6" width="8.125" style="1" customWidth="1"/>
    <col min="7" max="7" width="11.00390625" style="1" bestFit="1" customWidth="1"/>
    <col min="8" max="8" width="8.125" style="1" customWidth="1"/>
    <col min="9" max="9" width="11.00390625" style="1" bestFit="1" customWidth="1"/>
    <col min="10" max="10" width="7.875" style="1" customWidth="1"/>
    <col min="11" max="11" width="12.875" style="1" customWidth="1"/>
    <col min="12" max="12" width="7.25390625" style="1" customWidth="1"/>
    <col min="13" max="13" width="12.875" style="1" customWidth="1"/>
    <col min="14" max="14" width="7.875" style="1" customWidth="1"/>
    <col min="15" max="15" width="12.875" style="1" customWidth="1"/>
    <col min="16" max="16" width="8.25390625" style="1" customWidth="1"/>
    <col min="17" max="17" width="13.125" style="1" customWidth="1"/>
    <col min="18" max="18" width="10.00390625" style="1" customWidth="1"/>
    <col min="19" max="16384" width="9.125" style="1" customWidth="1"/>
  </cols>
  <sheetData>
    <row r="1" spans="1:18" ht="48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24.7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22.5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2:18" ht="22.5" customHeight="1">
      <c r="B4" s="13" t="s">
        <v>3</v>
      </c>
      <c r="C4" s="13"/>
      <c r="D4" s="13"/>
      <c r="K4" s="13" t="s">
        <v>36</v>
      </c>
      <c r="L4" s="13"/>
      <c r="M4" s="13"/>
      <c r="N4" s="13"/>
      <c r="O4" s="13"/>
      <c r="P4" s="13"/>
      <c r="Q4" s="13"/>
      <c r="R4" s="13"/>
    </row>
    <row r="5" spans="2:18" ht="51" customHeight="1">
      <c r="B5" s="10" t="s">
        <v>4</v>
      </c>
      <c r="C5" s="10" t="s">
        <v>5</v>
      </c>
      <c r="D5" s="17" t="s">
        <v>6</v>
      </c>
      <c r="E5" s="10" t="s">
        <v>7</v>
      </c>
      <c r="F5" s="10"/>
      <c r="G5" s="10" t="s">
        <v>8</v>
      </c>
      <c r="H5" s="10"/>
      <c r="I5" s="11" t="s">
        <v>9</v>
      </c>
      <c r="J5" s="12"/>
      <c r="K5" s="11" t="s">
        <v>10</v>
      </c>
      <c r="L5" s="12"/>
      <c r="M5" s="11" t="s">
        <v>11</v>
      </c>
      <c r="N5" s="12"/>
      <c r="O5" s="11" t="s">
        <v>12</v>
      </c>
      <c r="P5" s="12"/>
      <c r="Q5" s="10" t="s">
        <v>13</v>
      </c>
      <c r="R5" s="10" t="s">
        <v>14</v>
      </c>
    </row>
    <row r="6" spans="2:18" ht="24" customHeight="1">
      <c r="B6" s="10"/>
      <c r="C6" s="10"/>
      <c r="D6" s="18"/>
      <c r="E6" s="3" t="s">
        <v>15</v>
      </c>
      <c r="F6" s="3" t="s">
        <v>16</v>
      </c>
      <c r="G6" s="3" t="s">
        <v>15</v>
      </c>
      <c r="H6" s="3" t="s">
        <v>16</v>
      </c>
      <c r="I6" s="3" t="s">
        <v>15</v>
      </c>
      <c r="J6" s="3" t="s">
        <v>16</v>
      </c>
      <c r="K6" s="3" t="s">
        <v>15</v>
      </c>
      <c r="L6" s="3" t="s">
        <v>16</v>
      </c>
      <c r="M6" s="3" t="s">
        <v>15</v>
      </c>
      <c r="N6" s="3" t="s">
        <v>16</v>
      </c>
      <c r="O6" s="3" t="s">
        <v>15</v>
      </c>
      <c r="P6" s="3" t="s">
        <v>16</v>
      </c>
      <c r="Q6" s="10"/>
      <c r="R6" s="10"/>
    </row>
    <row r="7" spans="2:18" ht="45.75" customHeight="1">
      <c r="B7" s="3">
        <v>1</v>
      </c>
      <c r="C7" s="3" t="s">
        <v>17</v>
      </c>
      <c r="D7" s="3" t="s">
        <v>18</v>
      </c>
      <c r="E7" s="3">
        <v>70</v>
      </c>
      <c r="F7" s="3">
        <v>1</v>
      </c>
      <c r="G7" s="4">
        <v>128</v>
      </c>
      <c r="H7" s="4">
        <v>1</v>
      </c>
      <c r="I7" s="4">
        <v>411</v>
      </c>
      <c r="J7" s="4">
        <v>1</v>
      </c>
      <c r="K7" s="4">
        <v>34</v>
      </c>
      <c r="L7" s="4">
        <v>1</v>
      </c>
      <c r="M7" s="4">
        <v>155</v>
      </c>
      <c r="N7" s="4">
        <v>1</v>
      </c>
      <c r="O7" s="4">
        <v>1.5</v>
      </c>
      <c r="P7" s="4">
        <v>9</v>
      </c>
      <c r="Q7" s="5">
        <f aca="true" t="shared" si="0" ref="Q7:Q16">F7+H7+J7+L7+N7+P7</f>
        <v>14</v>
      </c>
      <c r="R7" s="6">
        <v>1</v>
      </c>
    </row>
    <row r="8" spans="2:18" ht="45.75" customHeight="1">
      <c r="B8" s="3">
        <v>2</v>
      </c>
      <c r="C8" s="3">
        <v>538</v>
      </c>
      <c r="D8" s="3" t="s">
        <v>19</v>
      </c>
      <c r="E8" s="3">
        <v>40</v>
      </c>
      <c r="F8" s="3">
        <v>4</v>
      </c>
      <c r="G8" s="4">
        <v>280</v>
      </c>
      <c r="H8" s="4">
        <v>6</v>
      </c>
      <c r="I8" s="4">
        <v>377</v>
      </c>
      <c r="J8" s="4">
        <v>2</v>
      </c>
      <c r="K8" s="4">
        <v>63</v>
      </c>
      <c r="L8" s="4">
        <v>6</v>
      </c>
      <c r="M8" s="4">
        <v>140</v>
      </c>
      <c r="N8" s="4">
        <v>3</v>
      </c>
      <c r="O8" s="4">
        <v>8</v>
      </c>
      <c r="P8" s="4">
        <v>1.5</v>
      </c>
      <c r="Q8" s="5">
        <f t="shared" si="0"/>
        <v>22.5</v>
      </c>
      <c r="R8" s="6">
        <v>2</v>
      </c>
    </row>
    <row r="9" spans="2:18" ht="45.75" customHeight="1">
      <c r="B9" s="3">
        <v>3</v>
      </c>
      <c r="C9" s="3" t="s">
        <v>20</v>
      </c>
      <c r="D9" s="3" t="s">
        <v>21</v>
      </c>
      <c r="E9" s="3">
        <v>42</v>
      </c>
      <c r="F9" s="3">
        <v>3</v>
      </c>
      <c r="G9" s="4">
        <v>218</v>
      </c>
      <c r="H9" s="4">
        <v>4</v>
      </c>
      <c r="I9" s="4">
        <v>337</v>
      </c>
      <c r="J9" s="4">
        <v>5</v>
      </c>
      <c r="K9" s="4">
        <v>43</v>
      </c>
      <c r="L9" s="4">
        <v>2</v>
      </c>
      <c r="M9" s="4">
        <v>150</v>
      </c>
      <c r="N9" s="4">
        <v>2</v>
      </c>
      <c r="O9" s="4">
        <v>1</v>
      </c>
      <c r="P9" s="4">
        <v>10</v>
      </c>
      <c r="Q9" s="5">
        <f t="shared" si="0"/>
        <v>26</v>
      </c>
      <c r="R9" s="6">
        <v>3</v>
      </c>
    </row>
    <row r="10" spans="2:18" ht="45.75" customHeight="1">
      <c r="B10" s="3">
        <v>4</v>
      </c>
      <c r="C10" s="3">
        <v>493</v>
      </c>
      <c r="D10" s="3" t="s">
        <v>22</v>
      </c>
      <c r="E10" s="3">
        <v>25</v>
      </c>
      <c r="F10" s="3">
        <v>5</v>
      </c>
      <c r="G10" s="4">
        <v>209</v>
      </c>
      <c r="H10" s="4">
        <v>3</v>
      </c>
      <c r="I10" s="4">
        <v>327</v>
      </c>
      <c r="J10" s="4">
        <v>6</v>
      </c>
      <c r="K10" s="4">
        <v>60</v>
      </c>
      <c r="L10" s="4">
        <v>4</v>
      </c>
      <c r="M10" s="4">
        <v>140</v>
      </c>
      <c r="N10" s="4">
        <v>4</v>
      </c>
      <c r="O10" s="4">
        <v>3.2</v>
      </c>
      <c r="P10" s="4">
        <v>6</v>
      </c>
      <c r="Q10" s="5">
        <f t="shared" si="0"/>
        <v>28</v>
      </c>
      <c r="R10" s="6">
        <v>4</v>
      </c>
    </row>
    <row r="11" spans="2:18" ht="45.75" customHeight="1">
      <c r="B11" s="3">
        <v>5</v>
      </c>
      <c r="C11" s="3">
        <v>282</v>
      </c>
      <c r="D11" s="3" t="s">
        <v>23</v>
      </c>
      <c r="E11" s="3">
        <v>20</v>
      </c>
      <c r="F11" s="3">
        <v>8.5</v>
      </c>
      <c r="G11" s="3">
        <v>202</v>
      </c>
      <c r="H11" s="3">
        <v>2</v>
      </c>
      <c r="I11" s="3">
        <v>360</v>
      </c>
      <c r="J11" s="3">
        <v>3</v>
      </c>
      <c r="K11" s="3">
        <v>61</v>
      </c>
      <c r="L11" s="3">
        <v>5</v>
      </c>
      <c r="M11" s="3">
        <v>119</v>
      </c>
      <c r="N11" s="3">
        <v>5</v>
      </c>
      <c r="O11" s="3">
        <v>6.2</v>
      </c>
      <c r="P11" s="3">
        <v>5</v>
      </c>
      <c r="Q11" s="5">
        <f t="shared" si="0"/>
        <v>28.5</v>
      </c>
      <c r="R11" s="6">
        <v>5</v>
      </c>
    </row>
    <row r="12" spans="2:18" ht="45.75" customHeight="1">
      <c r="B12" s="3">
        <v>6</v>
      </c>
      <c r="C12" s="3">
        <v>551</v>
      </c>
      <c r="D12" s="3" t="s">
        <v>24</v>
      </c>
      <c r="E12" s="3">
        <v>21</v>
      </c>
      <c r="F12" s="3">
        <v>7</v>
      </c>
      <c r="G12" s="3">
        <v>361</v>
      </c>
      <c r="H12" s="3">
        <v>8</v>
      </c>
      <c r="I12" s="3">
        <v>299</v>
      </c>
      <c r="J12" s="3">
        <v>8</v>
      </c>
      <c r="K12" s="3">
        <v>55</v>
      </c>
      <c r="L12" s="3">
        <v>3</v>
      </c>
      <c r="M12" s="3">
        <v>70</v>
      </c>
      <c r="N12" s="3">
        <v>6</v>
      </c>
      <c r="O12" s="3">
        <v>3</v>
      </c>
      <c r="P12" s="3">
        <v>7</v>
      </c>
      <c r="Q12" s="5">
        <f t="shared" si="0"/>
        <v>39</v>
      </c>
      <c r="R12" s="6" t="s">
        <v>25</v>
      </c>
    </row>
    <row r="13" spans="1:18" ht="45.75" customHeight="1">
      <c r="A13" s="2"/>
      <c r="B13" s="3">
        <v>7</v>
      </c>
      <c r="C13" s="3">
        <v>377</v>
      </c>
      <c r="D13" s="3" t="s">
        <v>26</v>
      </c>
      <c r="E13" s="3">
        <v>47</v>
      </c>
      <c r="F13" s="3">
        <v>2</v>
      </c>
      <c r="G13" s="4">
        <v>321</v>
      </c>
      <c r="H13" s="4">
        <v>7</v>
      </c>
      <c r="I13" s="4">
        <v>304</v>
      </c>
      <c r="J13" s="4">
        <v>7</v>
      </c>
      <c r="K13" s="4">
        <v>170</v>
      </c>
      <c r="L13" s="4">
        <v>8</v>
      </c>
      <c r="M13" s="4">
        <v>67</v>
      </c>
      <c r="N13" s="4">
        <v>7</v>
      </c>
      <c r="O13" s="4">
        <v>2.5</v>
      </c>
      <c r="P13" s="4">
        <v>8</v>
      </c>
      <c r="Q13" s="5">
        <f t="shared" si="0"/>
        <v>39</v>
      </c>
      <c r="R13" s="6" t="s">
        <v>25</v>
      </c>
    </row>
    <row r="14" spans="1:18" ht="45.75" customHeight="1">
      <c r="A14" s="2"/>
      <c r="B14" s="3">
        <v>8</v>
      </c>
      <c r="C14" s="3">
        <v>381</v>
      </c>
      <c r="D14" s="3" t="s">
        <v>27</v>
      </c>
      <c r="E14" s="3">
        <v>8</v>
      </c>
      <c r="F14" s="3">
        <v>10</v>
      </c>
      <c r="G14" s="3">
        <v>229</v>
      </c>
      <c r="H14" s="3">
        <v>5</v>
      </c>
      <c r="I14" s="3">
        <v>351</v>
      </c>
      <c r="J14" s="3">
        <v>4</v>
      </c>
      <c r="K14" s="3">
        <v>75</v>
      </c>
      <c r="L14" s="3">
        <v>7</v>
      </c>
      <c r="M14" s="3" t="s">
        <v>28</v>
      </c>
      <c r="N14" s="3">
        <v>10</v>
      </c>
      <c r="O14" s="3">
        <v>6.7</v>
      </c>
      <c r="P14" s="3">
        <v>4</v>
      </c>
      <c r="Q14" s="5">
        <f t="shared" si="0"/>
        <v>40</v>
      </c>
      <c r="R14" s="6" t="s">
        <v>29</v>
      </c>
    </row>
    <row r="15" spans="1:18" ht="45.75" customHeight="1">
      <c r="A15" s="2"/>
      <c r="B15" s="3">
        <v>9</v>
      </c>
      <c r="C15" s="3">
        <v>379</v>
      </c>
      <c r="D15" s="3" t="s">
        <v>30</v>
      </c>
      <c r="E15" s="3">
        <v>22</v>
      </c>
      <c r="F15" s="3">
        <v>6</v>
      </c>
      <c r="G15" s="4">
        <v>425</v>
      </c>
      <c r="H15" s="4">
        <v>9</v>
      </c>
      <c r="I15" s="4">
        <v>269</v>
      </c>
      <c r="J15" s="4">
        <v>10</v>
      </c>
      <c r="K15" s="4">
        <v>260</v>
      </c>
      <c r="L15" s="4">
        <v>10</v>
      </c>
      <c r="M15" s="4">
        <v>33</v>
      </c>
      <c r="N15" s="4">
        <v>9</v>
      </c>
      <c r="O15" s="4">
        <v>8</v>
      </c>
      <c r="P15" s="4">
        <v>1.5</v>
      </c>
      <c r="Q15" s="5">
        <f t="shared" si="0"/>
        <v>45.5</v>
      </c>
      <c r="R15" s="6" t="s">
        <v>31</v>
      </c>
    </row>
    <row r="16" spans="2:18" ht="45.75" customHeight="1">
      <c r="B16" s="3">
        <v>10</v>
      </c>
      <c r="C16" s="3">
        <v>249</v>
      </c>
      <c r="D16" s="3" t="s">
        <v>32</v>
      </c>
      <c r="E16" s="3">
        <v>20</v>
      </c>
      <c r="F16" s="3">
        <v>8.5</v>
      </c>
      <c r="G16" s="4">
        <v>633</v>
      </c>
      <c r="H16" s="4">
        <v>10</v>
      </c>
      <c r="I16" s="4">
        <v>298</v>
      </c>
      <c r="J16" s="4">
        <v>9</v>
      </c>
      <c r="K16" s="4">
        <v>190</v>
      </c>
      <c r="L16" s="4">
        <v>9</v>
      </c>
      <c r="M16" s="4">
        <v>34</v>
      </c>
      <c r="N16" s="4">
        <v>8</v>
      </c>
      <c r="O16" s="4">
        <v>6.8</v>
      </c>
      <c r="P16" s="4">
        <v>3</v>
      </c>
      <c r="Q16" s="5">
        <f t="shared" si="0"/>
        <v>47.5</v>
      </c>
      <c r="R16" s="6" t="s">
        <v>33</v>
      </c>
    </row>
    <row r="17" spans="2:18" ht="6.75" customHeight="1" hidden="1">
      <c r="B17" s="3">
        <v>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 t="e">
        <f>F17+#REF!+J17+#REF!+P17+#REF!</f>
        <v>#REF!</v>
      </c>
      <c r="R17" s="3"/>
    </row>
    <row r="18" ht="33" customHeight="1"/>
    <row r="19" spans="2:18" ht="30.75" customHeight="1">
      <c r="B19" s="16" t="s">
        <v>34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2:18" ht="30" customHeight="1">
      <c r="B20" s="16" t="s">
        <v>35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</sheetData>
  <mergeCells count="18">
    <mergeCell ref="B20:R20"/>
    <mergeCell ref="B19:R19"/>
    <mergeCell ref="E5:F5"/>
    <mergeCell ref="O5:P5"/>
    <mergeCell ref="R5:R6"/>
    <mergeCell ref="Q5:Q6"/>
    <mergeCell ref="B5:B6"/>
    <mergeCell ref="C5:C6"/>
    <mergeCell ref="I5:J5"/>
    <mergeCell ref="D5:D6"/>
    <mergeCell ref="A1:R1"/>
    <mergeCell ref="A2:R2"/>
    <mergeCell ref="A3:R3"/>
    <mergeCell ref="B4:D4"/>
    <mergeCell ref="G5:H5"/>
    <mergeCell ref="K5:L5"/>
    <mergeCell ref="M5:N5"/>
    <mergeCell ref="K4:R4"/>
  </mergeCells>
  <printOptions/>
  <pageMargins left="0.15748031496062992" right="0.15748031496062992" top="0.48" bottom="0.15748031496062992" header="0.5118110236220472" footer="0.1574803149606299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zoomScale="75" zoomScaleNormal="75" workbookViewId="0" topLeftCell="B1">
      <selection activeCell="M4" sqref="M4:V4"/>
    </sheetView>
  </sheetViews>
  <sheetFormatPr defaultColWidth="9.00390625" defaultRowHeight="12.75"/>
  <cols>
    <col min="1" max="1" width="1.25" style="1" hidden="1" customWidth="1"/>
    <col min="2" max="2" width="6.75390625" style="1" customWidth="1"/>
    <col min="3" max="3" width="14.00390625" style="1" customWidth="1"/>
    <col min="4" max="4" width="28.375" style="1" customWidth="1"/>
    <col min="5" max="5" width="11.00390625" style="1" bestFit="1" customWidth="1"/>
    <col min="6" max="6" width="6.625" style="1" bestFit="1" customWidth="1"/>
    <col min="7" max="7" width="11.00390625" style="1" bestFit="1" customWidth="1"/>
    <col min="8" max="8" width="6.625" style="1" bestFit="1" customWidth="1"/>
    <col min="9" max="9" width="11.00390625" style="1" bestFit="1" customWidth="1"/>
    <col min="10" max="10" width="6.625" style="1" bestFit="1" customWidth="1"/>
    <col min="11" max="11" width="11.00390625" style="1" bestFit="1" customWidth="1"/>
    <col min="12" max="12" width="6.625" style="1" bestFit="1" customWidth="1"/>
    <col min="13" max="13" width="11.00390625" style="1" bestFit="1" customWidth="1"/>
    <col min="14" max="14" width="6.625" style="1" bestFit="1" customWidth="1"/>
    <col min="15" max="15" width="12.875" style="1" customWidth="1"/>
    <col min="16" max="16" width="6.625" style="1" bestFit="1" customWidth="1"/>
    <col min="17" max="17" width="12.875" style="1" customWidth="1"/>
    <col min="18" max="18" width="6.625" style="1" bestFit="1" customWidth="1"/>
    <col min="19" max="19" width="12.875" style="1" customWidth="1"/>
    <col min="20" max="20" width="6.625" style="1" bestFit="1" customWidth="1"/>
    <col min="21" max="21" width="13.125" style="1" customWidth="1"/>
    <col min="22" max="22" width="8.375" style="1" customWidth="1"/>
    <col min="23" max="16384" width="9.125" style="1" customWidth="1"/>
  </cols>
  <sheetData>
    <row r="1" spans="1:22" ht="48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24.7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 ht="22.5" customHeight="1">
      <c r="A3" s="16" t="s">
        <v>37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22" ht="22.5" customHeight="1">
      <c r="B4" s="13" t="s">
        <v>3</v>
      </c>
      <c r="C4" s="13"/>
      <c r="D4" s="13"/>
      <c r="M4" s="13" t="s">
        <v>36</v>
      </c>
      <c r="N4" s="13"/>
      <c r="O4" s="13"/>
      <c r="P4" s="13"/>
      <c r="Q4" s="13"/>
      <c r="R4" s="13"/>
      <c r="S4" s="13"/>
      <c r="T4" s="13"/>
      <c r="U4" s="13"/>
      <c r="V4" s="13"/>
    </row>
    <row r="5" spans="2:22" ht="51" customHeight="1">
      <c r="B5" s="10" t="s">
        <v>4</v>
      </c>
      <c r="C5" s="10" t="s">
        <v>5</v>
      </c>
      <c r="D5" s="17" t="s">
        <v>6</v>
      </c>
      <c r="E5" s="10" t="s">
        <v>7</v>
      </c>
      <c r="F5" s="10"/>
      <c r="G5" s="19" t="s">
        <v>38</v>
      </c>
      <c r="H5" s="19"/>
      <c r="I5" s="10" t="s">
        <v>8</v>
      </c>
      <c r="J5" s="10"/>
      <c r="K5" s="11" t="s">
        <v>9</v>
      </c>
      <c r="L5" s="12"/>
      <c r="M5" s="10" t="s">
        <v>39</v>
      </c>
      <c r="N5" s="10"/>
      <c r="O5" s="11" t="s">
        <v>10</v>
      </c>
      <c r="P5" s="12"/>
      <c r="Q5" s="11" t="s">
        <v>11</v>
      </c>
      <c r="R5" s="12"/>
      <c r="S5" s="11" t="s">
        <v>12</v>
      </c>
      <c r="T5" s="12"/>
      <c r="U5" s="10" t="s">
        <v>13</v>
      </c>
      <c r="V5" s="10" t="s">
        <v>14</v>
      </c>
    </row>
    <row r="6" spans="2:22" ht="24" customHeight="1">
      <c r="B6" s="10"/>
      <c r="C6" s="10"/>
      <c r="D6" s="18"/>
      <c r="E6" s="3" t="s">
        <v>15</v>
      </c>
      <c r="F6" s="3" t="s">
        <v>16</v>
      </c>
      <c r="G6" s="7" t="s">
        <v>15</v>
      </c>
      <c r="H6" s="7" t="s">
        <v>16</v>
      </c>
      <c r="I6" s="3" t="s">
        <v>15</v>
      </c>
      <c r="J6" s="3" t="s">
        <v>16</v>
      </c>
      <c r="K6" s="3" t="s">
        <v>15</v>
      </c>
      <c r="L6" s="3" t="s">
        <v>16</v>
      </c>
      <c r="M6" s="3" t="s">
        <v>15</v>
      </c>
      <c r="N6" s="3" t="s">
        <v>16</v>
      </c>
      <c r="O6" s="3" t="s">
        <v>15</v>
      </c>
      <c r="P6" s="3" t="s">
        <v>16</v>
      </c>
      <c r="Q6" s="3" t="s">
        <v>15</v>
      </c>
      <c r="R6" s="3" t="s">
        <v>16</v>
      </c>
      <c r="S6" s="3" t="s">
        <v>15</v>
      </c>
      <c r="T6" s="3" t="s">
        <v>16</v>
      </c>
      <c r="U6" s="10"/>
      <c r="V6" s="10"/>
    </row>
    <row r="7" spans="2:22" ht="59.25" customHeight="1">
      <c r="B7" s="3">
        <v>1</v>
      </c>
      <c r="C7" s="3" t="s">
        <v>17</v>
      </c>
      <c r="D7" s="3" t="s">
        <v>40</v>
      </c>
      <c r="E7" s="3">
        <v>85</v>
      </c>
      <c r="F7" s="3">
        <v>2</v>
      </c>
      <c r="G7" s="4">
        <v>301</v>
      </c>
      <c r="H7" s="4">
        <v>1</v>
      </c>
      <c r="I7" s="4">
        <v>229</v>
      </c>
      <c r="J7" s="4">
        <v>1</v>
      </c>
      <c r="K7" s="4">
        <v>509</v>
      </c>
      <c r="L7" s="4">
        <v>1</v>
      </c>
      <c r="M7" s="8" t="s">
        <v>41</v>
      </c>
      <c r="N7" s="3">
        <v>1</v>
      </c>
      <c r="O7" s="4">
        <v>24</v>
      </c>
      <c r="P7" s="4">
        <v>1</v>
      </c>
      <c r="Q7" s="4">
        <v>280</v>
      </c>
      <c r="R7" s="4">
        <v>1</v>
      </c>
      <c r="S7" s="4">
        <v>10</v>
      </c>
      <c r="T7" s="3">
        <v>3</v>
      </c>
      <c r="U7" s="5">
        <f aca="true" t="shared" si="0" ref="U7:U13">F7+H7+J7+L7+N7+P7+R7+T7</f>
        <v>11</v>
      </c>
      <c r="V7" s="5">
        <v>1</v>
      </c>
    </row>
    <row r="8" spans="2:22" ht="59.25" customHeight="1">
      <c r="B8" s="3">
        <v>2</v>
      </c>
      <c r="C8" s="3" t="s">
        <v>20</v>
      </c>
      <c r="D8" s="3" t="s">
        <v>42</v>
      </c>
      <c r="E8" s="3">
        <v>42</v>
      </c>
      <c r="F8" s="3">
        <v>5</v>
      </c>
      <c r="G8" s="4">
        <v>795</v>
      </c>
      <c r="H8" s="4">
        <v>4</v>
      </c>
      <c r="I8" s="4">
        <v>400</v>
      </c>
      <c r="J8" s="4">
        <v>2</v>
      </c>
      <c r="K8" s="4">
        <v>403</v>
      </c>
      <c r="L8" s="4">
        <v>2</v>
      </c>
      <c r="M8" s="8" t="s">
        <v>43</v>
      </c>
      <c r="N8" s="3">
        <v>5</v>
      </c>
      <c r="O8" s="4">
        <v>59</v>
      </c>
      <c r="P8" s="4">
        <v>3</v>
      </c>
      <c r="Q8" s="4">
        <v>145</v>
      </c>
      <c r="R8" s="4">
        <v>4</v>
      </c>
      <c r="S8" s="4">
        <v>11.8</v>
      </c>
      <c r="T8" s="3">
        <v>1</v>
      </c>
      <c r="U8" s="5">
        <f t="shared" si="0"/>
        <v>26</v>
      </c>
      <c r="V8" s="5">
        <v>2</v>
      </c>
    </row>
    <row r="9" spans="2:22" ht="59.25" customHeight="1">
      <c r="B9" s="3">
        <v>3</v>
      </c>
      <c r="C9" s="3">
        <v>551</v>
      </c>
      <c r="D9" s="3" t="s">
        <v>24</v>
      </c>
      <c r="E9" s="3">
        <v>88</v>
      </c>
      <c r="F9" s="3">
        <v>1</v>
      </c>
      <c r="G9" s="7">
        <v>1082</v>
      </c>
      <c r="H9" s="7">
        <v>5</v>
      </c>
      <c r="I9" s="3">
        <v>641</v>
      </c>
      <c r="J9" s="3">
        <v>5</v>
      </c>
      <c r="K9" s="3">
        <v>384</v>
      </c>
      <c r="L9" s="3">
        <v>3</v>
      </c>
      <c r="M9" s="8" t="s">
        <v>44</v>
      </c>
      <c r="N9" s="3">
        <v>2</v>
      </c>
      <c r="O9" s="3">
        <v>101</v>
      </c>
      <c r="P9" s="3">
        <v>4</v>
      </c>
      <c r="Q9" s="3">
        <v>160</v>
      </c>
      <c r="R9" s="3">
        <v>3</v>
      </c>
      <c r="S9" s="3">
        <v>6.8</v>
      </c>
      <c r="T9" s="4">
        <v>7</v>
      </c>
      <c r="U9" s="5">
        <f t="shared" si="0"/>
        <v>30</v>
      </c>
      <c r="V9" s="5">
        <v>3</v>
      </c>
    </row>
    <row r="10" spans="2:22" ht="59.25" customHeight="1">
      <c r="B10" s="3">
        <v>4</v>
      </c>
      <c r="C10" s="3">
        <v>493</v>
      </c>
      <c r="D10" s="3" t="s">
        <v>45</v>
      </c>
      <c r="E10" s="3">
        <v>26</v>
      </c>
      <c r="F10" s="3">
        <v>7</v>
      </c>
      <c r="G10" s="4">
        <v>674</v>
      </c>
      <c r="H10" s="4">
        <v>3</v>
      </c>
      <c r="I10" s="4">
        <v>463</v>
      </c>
      <c r="J10" s="4">
        <v>3</v>
      </c>
      <c r="K10" s="4">
        <v>346</v>
      </c>
      <c r="L10" s="4">
        <v>6</v>
      </c>
      <c r="M10" s="8" t="s">
        <v>46</v>
      </c>
      <c r="N10" s="3">
        <v>4</v>
      </c>
      <c r="O10" s="4">
        <v>55</v>
      </c>
      <c r="P10" s="4">
        <v>2</v>
      </c>
      <c r="Q10" s="4">
        <v>187</v>
      </c>
      <c r="R10" s="4">
        <v>2</v>
      </c>
      <c r="S10" s="4">
        <v>9.4</v>
      </c>
      <c r="T10" s="4">
        <v>4</v>
      </c>
      <c r="U10" s="5">
        <f t="shared" si="0"/>
        <v>31</v>
      </c>
      <c r="V10" s="5">
        <v>4</v>
      </c>
    </row>
    <row r="11" spans="2:22" ht="59.25" customHeight="1">
      <c r="B11" s="3">
        <v>5</v>
      </c>
      <c r="C11" s="3">
        <v>381</v>
      </c>
      <c r="D11" s="3" t="s">
        <v>27</v>
      </c>
      <c r="E11" s="3">
        <v>73</v>
      </c>
      <c r="F11" s="3">
        <v>3</v>
      </c>
      <c r="G11" s="7">
        <v>550</v>
      </c>
      <c r="H11" s="7">
        <v>2</v>
      </c>
      <c r="I11" s="3">
        <v>551</v>
      </c>
      <c r="J11" s="3">
        <v>4</v>
      </c>
      <c r="K11" s="3">
        <v>333</v>
      </c>
      <c r="L11" s="3">
        <v>7</v>
      </c>
      <c r="M11" s="8" t="s">
        <v>47</v>
      </c>
      <c r="N11" s="3">
        <v>3</v>
      </c>
      <c r="O11" s="3">
        <v>127</v>
      </c>
      <c r="P11" s="3">
        <v>6</v>
      </c>
      <c r="Q11" s="3">
        <v>40</v>
      </c>
      <c r="R11" s="3">
        <v>6</v>
      </c>
      <c r="S11" s="3">
        <v>7.3</v>
      </c>
      <c r="T11" s="4">
        <v>6</v>
      </c>
      <c r="U11" s="5">
        <f t="shared" si="0"/>
        <v>37</v>
      </c>
      <c r="V11" s="5">
        <v>5</v>
      </c>
    </row>
    <row r="12" spans="2:22" ht="59.25" customHeight="1">
      <c r="B12" s="3">
        <v>6</v>
      </c>
      <c r="C12" s="3">
        <v>284</v>
      </c>
      <c r="D12" s="3" t="s">
        <v>48</v>
      </c>
      <c r="E12" s="3">
        <v>51</v>
      </c>
      <c r="F12" s="3">
        <v>4</v>
      </c>
      <c r="G12" s="7">
        <v>1173</v>
      </c>
      <c r="H12" s="7">
        <v>7</v>
      </c>
      <c r="I12" s="3">
        <v>643</v>
      </c>
      <c r="J12" s="3">
        <v>6</v>
      </c>
      <c r="K12" s="3">
        <v>379</v>
      </c>
      <c r="L12" s="3">
        <v>4</v>
      </c>
      <c r="M12" s="8" t="s">
        <v>49</v>
      </c>
      <c r="N12" s="3">
        <v>6</v>
      </c>
      <c r="O12" s="3">
        <v>198</v>
      </c>
      <c r="P12" s="3">
        <v>7</v>
      </c>
      <c r="Q12" s="3">
        <v>44</v>
      </c>
      <c r="R12" s="3">
        <v>5</v>
      </c>
      <c r="S12" s="3">
        <v>11</v>
      </c>
      <c r="T12" s="3">
        <v>2</v>
      </c>
      <c r="U12" s="5">
        <f t="shared" si="0"/>
        <v>41</v>
      </c>
      <c r="V12" s="5">
        <v>6</v>
      </c>
    </row>
    <row r="13" spans="1:22" ht="59.25" customHeight="1">
      <c r="A13" s="2"/>
      <c r="B13" s="3">
        <v>7</v>
      </c>
      <c r="C13" s="3">
        <v>249</v>
      </c>
      <c r="D13" s="3" t="s">
        <v>50</v>
      </c>
      <c r="E13" s="3">
        <v>31</v>
      </c>
      <c r="F13" s="3">
        <v>6</v>
      </c>
      <c r="G13" s="4">
        <v>1097</v>
      </c>
      <c r="H13" s="4">
        <v>6</v>
      </c>
      <c r="I13" s="4">
        <v>800</v>
      </c>
      <c r="J13" s="4">
        <v>7</v>
      </c>
      <c r="K13" s="4">
        <v>369</v>
      </c>
      <c r="L13" s="4">
        <v>5</v>
      </c>
      <c r="M13" s="8" t="s">
        <v>51</v>
      </c>
      <c r="N13" s="3">
        <v>7</v>
      </c>
      <c r="O13" s="4">
        <v>108</v>
      </c>
      <c r="P13" s="4">
        <v>5</v>
      </c>
      <c r="Q13" s="4">
        <v>17</v>
      </c>
      <c r="R13" s="4">
        <v>7</v>
      </c>
      <c r="S13" s="4">
        <v>9.1</v>
      </c>
      <c r="T13" s="4">
        <v>5</v>
      </c>
      <c r="U13" s="5">
        <f t="shared" si="0"/>
        <v>48</v>
      </c>
      <c r="V13" s="5">
        <v>7</v>
      </c>
    </row>
    <row r="14" spans="2:22" ht="6.75" customHeight="1" hidden="1">
      <c r="B14" s="3">
        <v>7</v>
      </c>
      <c r="C14" s="3"/>
      <c r="D14" s="3"/>
      <c r="E14" s="3"/>
      <c r="F14" s="3"/>
      <c r="G14" s="7"/>
      <c r="H14" s="7"/>
      <c r="I14" s="3"/>
      <c r="J14" s="3"/>
      <c r="K14" s="3"/>
      <c r="L14" s="3"/>
      <c r="M14" s="9"/>
      <c r="N14" s="3"/>
      <c r="O14" s="3"/>
      <c r="P14" s="3"/>
      <c r="Q14" s="3"/>
      <c r="R14" s="3"/>
      <c r="S14" s="3"/>
      <c r="T14" s="3"/>
      <c r="U14" s="3" t="e">
        <f>F14+H14+L14+N14+T14+#REF!</f>
        <v>#REF!</v>
      </c>
      <c r="V14" s="3"/>
    </row>
    <row r="15" ht="33" customHeight="1"/>
    <row r="16" spans="2:22" ht="30.75" customHeight="1">
      <c r="B16" s="16" t="s">
        <v>34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2:22" ht="30" customHeight="1">
      <c r="B17" s="16" t="s">
        <v>35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</sheetData>
  <mergeCells count="20">
    <mergeCell ref="K5:L5"/>
    <mergeCell ref="D5:D6"/>
    <mergeCell ref="M4:V4"/>
    <mergeCell ref="A1:V1"/>
    <mergeCell ref="A2:V2"/>
    <mergeCell ref="A3:V3"/>
    <mergeCell ref="B4:D4"/>
    <mergeCell ref="I5:J5"/>
    <mergeCell ref="O5:P5"/>
    <mergeCell ref="Q5:R5"/>
    <mergeCell ref="B17:V17"/>
    <mergeCell ref="B16:V16"/>
    <mergeCell ref="E5:F5"/>
    <mergeCell ref="G5:H5"/>
    <mergeCell ref="M5:N5"/>
    <mergeCell ref="S5:T5"/>
    <mergeCell ref="V5:V6"/>
    <mergeCell ref="U5:U6"/>
    <mergeCell ref="B5:B6"/>
    <mergeCell ref="C5:C6"/>
  </mergeCells>
  <printOptions/>
  <pageMargins left="0.15748031496062992" right="0.15748031496062992" top="0.64" bottom="0.15748031496062992" header="0.5118110236220472" footer="0.15748031496062992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zoomScale="75" zoomScaleNormal="75" workbookViewId="0" topLeftCell="B1">
      <selection activeCell="C34" sqref="C34"/>
    </sheetView>
  </sheetViews>
  <sheetFormatPr defaultColWidth="9.00390625" defaultRowHeight="12.75"/>
  <cols>
    <col min="1" max="1" width="1.25" style="1" hidden="1" customWidth="1"/>
    <col min="2" max="2" width="6.75390625" style="1" customWidth="1"/>
    <col min="3" max="3" width="14.00390625" style="1" customWidth="1"/>
    <col min="4" max="4" width="24.875" style="1" customWidth="1"/>
    <col min="5" max="5" width="11.00390625" style="1" bestFit="1" customWidth="1"/>
    <col min="6" max="6" width="6.625" style="1" bestFit="1" customWidth="1"/>
    <col min="7" max="7" width="11.00390625" style="1" bestFit="1" customWidth="1"/>
    <col min="8" max="8" width="6.625" style="1" bestFit="1" customWidth="1"/>
    <col min="9" max="9" width="11.00390625" style="1" bestFit="1" customWidth="1"/>
    <col min="10" max="10" width="6.625" style="1" bestFit="1" customWidth="1"/>
    <col min="11" max="11" width="11.00390625" style="1" bestFit="1" customWidth="1"/>
    <col min="12" max="12" width="6.625" style="1" bestFit="1" customWidth="1"/>
    <col min="13" max="13" width="11.00390625" style="1" bestFit="1" customWidth="1"/>
    <col min="14" max="14" width="6.625" style="1" bestFit="1" customWidth="1"/>
    <col min="15" max="15" width="12.875" style="1" customWidth="1"/>
    <col min="16" max="16" width="6.625" style="1" bestFit="1" customWidth="1"/>
    <col min="17" max="17" width="12.875" style="1" customWidth="1"/>
    <col min="18" max="18" width="6.625" style="1" bestFit="1" customWidth="1"/>
    <col min="19" max="19" width="12.875" style="1" customWidth="1"/>
    <col min="20" max="20" width="6.625" style="1" bestFit="1" customWidth="1"/>
    <col min="21" max="21" width="13.125" style="1" customWidth="1"/>
    <col min="22" max="22" width="8.375" style="1" customWidth="1"/>
    <col min="23" max="16384" width="9.125" style="1" customWidth="1"/>
  </cols>
  <sheetData>
    <row r="1" spans="1:22" ht="48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24.7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 ht="22.5" customHeight="1">
      <c r="A3" s="16" t="s">
        <v>52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22" ht="22.5" customHeight="1">
      <c r="B4" s="13" t="s">
        <v>3</v>
      </c>
      <c r="C4" s="13"/>
      <c r="D4" s="13"/>
      <c r="M4" s="13" t="s">
        <v>36</v>
      </c>
      <c r="N4" s="13"/>
      <c r="O4" s="13"/>
      <c r="P4" s="13"/>
      <c r="Q4" s="13"/>
      <c r="R4" s="13"/>
      <c r="S4" s="13"/>
      <c r="T4" s="13"/>
      <c r="U4" s="13"/>
      <c r="V4" s="13"/>
    </row>
    <row r="5" spans="2:22" ht="51" customHeight="1">
      <c r="B5" s="10" t="s">
        <v>4</v>
      </c>
      <c r="C5" s="10" t="s">
        <v>5</v>
      </c>
      <c r="D5" s="17" t="s">
        <v>6</v>
      </c>
      <c r="E5" s="10" t="s">
        <v>7</v>
      </c>
      <c r="F5" s="10"/>
      <c r="G5" s="19" t="s">
        <v>38</v>
      </c>
      <c r="H5" s="19"/>
      <c r="I5" s="10" t="s">
        <v>8</v>
      </c>
      <c r="J5" s="10"/>
      <c r="K5" s="11" t="s">
        <v>9</v>
      </c>
      <c r="L5" s="12"/>
      <c r="M5" s="10" t="s">
        <v>39</v>
      </c>
      <c r="N5" s="10"/>
      <c r="O5" s="11" t="s">
        <v>10</v>
      </c>
      <c r="P5" s="12"/>
      <c r="Q5" s="11" t="s">
        <v>11</v>
      </c>
      <c r="R5" s="12"/>
      <c r="S5" s="11" t="s">
        <v>12</v>
      </c>
      <c r="T5" s="12"/>
      <c r="U5" s="10" t="s">
        <v>13</v>
      </c>
      <c r="V5" s="10" t="s">
        <v>14</v>
      </c>
    </row>
    <row r="6" spans="2:22" ht="24" customHeight="1">
      <c r="B6" s="10"/>
      <c r="C6" s="10"/>
      <c r="D6" s="18"/>
      <c r="E6" s="3" t="s">
        <v>15</v>
      </c>
      <c r="F6" s="3" t="s">
        <v>16</v>
      </c>
      <c r="G6" s="7" t="s">
        <v>15</v>
      </c>
      <c r="H6" s="7" t="s">
        <v>16</v>
      </c>
      <c r="I6" s="3" t="s">
        <v>15</v>
      </c>
      <c r="J6" s="3" t="s">
        <v>16</v>
      </c>
      <c r="K6" s="3" t="s">
        <v>15</v>
      </c>
      <c r="L6" s="3" t="s">
        <v>16</v>
      </c>
      <c r="M6" s="3" t="s">
        <v>15</v>
      </c>
      <c r="N6" s="3" t="s">
        <v>16</v>
      </c>
      <c r="O6" s="3" t="s">
        <v>15</v>
      </c>
      <c r="P6" s="3" t="s">
        <v>16</v>
      </c>
      <c r="Q6" s="3" t="s">
        <v>15</v>
      </c>
      <c r="R6" s="3" t="s">
        <v>16</v>
      </c>
      <c r="S6" s="3" t="s">
        <v>15</v>
      </c>
      <c r="T6" s="3" t="s">
        <v>16</v>
      </c>
      <c r="U6" s="10"/>
      <c r="V6" s="10"/>
    </row>
    <row r="7" spans="2:22" ht="49.5" customHeight="1">
      <c r="B7" s="3">
        <v>1</v>
      </c>
      <c r="C7" s="3" t="s">
        <v>53</v>
      </c>
      <c r="D7" s="3" t="s">
        <v>54</v>
      </c>
      <c r="E7" s="3">
        <v>56</v>
      </c>
      <c r="F7" s="3">
        <v>1</v>
      </c>
      <c r="G7" s="4">
        <v>400</v>
      </c>
      <c r="H7" s="4">
        <v>1</v>
      </c>
      <c r="I7" s="4">
        <v>363</v>
      </c>
      <c r="J7" s="4">
        <v>2</v>
      </c>
      <c r="K7" s="4">
        <v>482</v>
      </c>
      <c r="L7" s="4">
        <v>2</v>
      </c>
      <c r="M7" s="8" t="s">
        <v>55</v>
      </c>
      <c r="N7" s="3">
        <v>1</v>
      </c>
      <c r="O7" s="4">
        <v>60</v>
      </c>
      <c r="P7" s="4">
        <v>2</v>
      </c>
      <c r="Q7" s="4">
        <v>132</v>
      </c>
      <c r="R7" s="4">
        <v>1</v>
      </c>
      <c r="S7" s="4">
        <v>13.29</v>
      </c>
      <c r="T7" s="3">
        <v>1</v>
      </c>
      <c r="U7" s="5">
        <f aca="true" t="shared" si="0" ref="U7:U13">F7+H7+J7+L7+N7+P7+R7+T7</f>
        <v>11</v>
      </c>
      <c r="V7" s="5">
        <v>1</v>
      </c>
    </row>
    <row r="8" spans="2:22" ht="49.5" customHeight="1">
      <c r="B8" s="3">
        <v>2</v>
      </c>
      <c r="C8" s="3">
        <v>282</v>
      </c>
      <c r="D8" s="3" t="s">
        <v>23</v>
      </c>
      <c r="E8" s="3">
        <v>39</v>
      </c>
      <c r="F8" s="3">
        <v>5</v>
      </c>
      <c r="G8" s="7">
        <v>554</v>
      </c>
      <c r="H8" s="7">
        <v>2</v>
      </c>
      <c r="I8" s="3">
        <v>361</v>
      </c>
      <c r="J8" s="3">
        <v>1</v>
      </c>
      <c r="K8" s="3">
        <v>506</v>
      </c>
      <c r="L8" s="3">
        <v>1</v>
      </c>
      <c r="M8" s="8" t="s">
        <v>56</v>
      </c>
      <c r="N8" s="3">
        <v>2</v>
      </c>
      <c r="O8" s="3">
        <v>74</v>
      </c>
      <c r="P8" s="3">
        <v>3</v>
      </c>
      <c r="Q8" s="3">
        <v>140</v>
      </c>
      <c r="R8" s="3">
        <v>2</v>
      </c>
      <c r="S8" s="3">
        <v>11.8</v>
      </c>
      <c r="T8" s="4">
        <v>4</v>
      </c>
      <c r="U8" s="5">
        <f t="shared" si="0"/>
        <v>20</v>
      </c>
      <c r="V8" s="5">
        <v>2</v>
      </c>
    </row>
    <row r="9" spans="2:22" ht="49.5" customHeight="1">
      <c r="B9" s="3">
        <v>3</v>
      </c>
      <c r="C9" s="3">
        <v>388</v>
      </c>
      <c r="D9" s="3" t="s">
        <v>57</v>
      </c>
      <c r="E9" s="3">
        <v>50</v>
      </c>
      <c r="F9" s="3">
        <v>4</v>
      </c>
      <c r="G9" s="7">
        <v>877</v>
      </c>
      <c r="H9" s="7">
        <v>6</v>
      </c>
      <c r="I9" s="3">
        <v>394</v>
      </c>
      <c r="J9" s="3">
        <v>3</v>
      </c>
      <c r="K9" s="3">
        <v>397</v>
      </c>
      <c r="L9" s="3">
        <v>6</v>
      </c>
      <c r="M9" s="8" t="s">
        <v>58</v>
      </c>
      <c r="N9" s="3">
        <v>3</v>
      </c>
      <c r="O9" s="3">
        <v>51</v>
      </c>
      <c r="P9" s="3">
        <v>1</v>
      </c>
      <c r="Q9" s="3">
        <v>110</v>
      </c>
      <c r="R9" s="3">
        <v>4</v>
      </c>
      <c r="S9" s="3">
        <v>13.25</v>
      </c>
      <c r="T9" s="3">
        <v>2</v>
      </c>
      <c r="U9" s="5">
        <f t="shared" si="0"/>
        <v>29</v>
      </c>
      <c r="V9" s="5">
        <v>3</v>
      </c>
    </row>
    <row r="10" spans="2:22" ht="49.5" customHeight="1">
      <c r="B10" s="3">
        <v>4</v>
      </c>
      <c r="C10" s="3" t="s">
        <v>59</v>
      </c>
      <c r="D10" s="3" t="s">
        <v>54</v>
      </c>
      <c r="E10" s="3">
        <v>55</v>
      </c>
      <c r="F10" s="3">
        <v>2</v>
      </c>
      <c r="G10" s="4">
        <v>635</v>
      </c>
      <c r="H10" s="4">
        <v>4</v>
      </c>
      <c r="I10" s="4">
        <v>437</v>
      </c>
      <c r="J10" s="4">
        <v>4</v>
      </c>
      <c r="K10" s="4">
        <v>463</v>
      </c>
      <c r="L10" s="4">
        <v>3</v>
      </c>
      <c r="M10" s="8" t="s">
        <v>60</v>
      </c>
      <c r="N10" s="3">
        <v>6</v>
      </c>
      <c r="O10" s="4">
        <v>79</v>
      </c>
      <c r="P10" s="4">
        <v>5</v>
      </c>
      <c r="Q10" s="4">
        <v>114</v>
      </c>
      <c r="R10" s="4">
        <v>3</v>
      </c>
      <c r="S10" s="4">
        <v>10</v>
      </c>
      <c r="T10" s="4">
        <v>5</v>
      </c>
      <c r="U10" s="5">
        <f t="shared" si="0"/>
        <v>32</v>
      </c>
      <c r="V10" s="5">
        <v>4</v>
      </c>
    </row>
    <row r="11" spans="2:22" ht="49.5" customHeight="1">
      <c r="B11" s="3">
        <v>5</v>
      </c>
      <c r="C11" s="3">
        <v>249</v>
      </c>
      <c r="D11" s="3" t="s">
        <v>32</v>
      </c>
      <c r="E11" s="3">
        <v>51</v>
      </c>
      <c r="F11" s="3">
        <v>3</v>
      </c>
      <c r="G11" s="4">
        <v>857</v>
      </c>
      <c r="H11" s="4">
        <v>5</v>
      </c>
      <c r="I11" s="4">
        <v>481</v>
      </c>
      <c r="J11" s="4">
        <v>5</v>
      </c>
      <c r="K11" s="4">
        <v>445</v>
      </c>
      <c r="L11" s="4">
        <v>4</v>
      </c>
      <c r="M11" s="8" t="s">
        <v>61</v>
      </c>
      <c r="N11" s="3">
        <v>4</v>
      </c>
      <c r="O11" s="4">
        <v>75</v>
      </c>
      <c r="P11" s="4">
        <v>4</v>
      </c>
      <c r="Q11" s="4">
        <v>77</v>
      </c>
      <c r="R11" s="4">
        <v>5</v>
      </c>
      <c r="S11" s="4">
        <v>8.2</v>
      </c>
      <c r="T11" s="4">
        <v>6</v>
      </c>
      <c r="U11" s="5">
        <f t="shared" si="0"/>
        <v>36</v>
      </c>
      <c r="V11" s="5">
        <v>5</v>
      </c>
    </row>
    <row r="12" spans="2:22" ht="49.5" customHeight="1">
      <c r="B12" s="3">
        <v>6</v>
      </c>
      <c r="C12" s="3">
        <v>381</v>
      </c>
      <c r="D12" s="3" t="s">
        <v>27</v>
      </c>
      <c r="E12" s="3">
        <v>29</v>
      </c>
      <c r="F12" s="3">
        <v>6</v>
      </c>
      <c r="G12" s="7">
        <v>601</v>
      </c>
      <c r="H12" s="7">
        <v>3</v>
      </c>
      <c r="I12" s="3">
        <v>638</v>
      </c>
      <c r="J12" s="3">
        <v>6</v>
      </c>
      <c r="K12" s="3">
        <v>422</v>
      </c>
      <c r="L12" s="3">
        <v>5</v>
      </c>
      <c r="M12" s="8" t="s">
        <v>62</v>
      </c>
      <c r="N12" s="3">
        <v>5</v>
      </c>
      <c r="O12" s="3">
        <v>175</v>
      </c>
      <c r="P12" s="3">
        <v>6</v>
      </c>
      <c r="Q12" s="3">
        <v>29</v>
      </c>
      <c r="R12" s="3">
        <v>6</v>
      </c>
      <c r="S12" s="3">
        <v>12.6</v>
      </c>
      <c r="T12" s="3">
        <v>3</v>
      </c>
      <c r="U12" s="5">
        <f t="shared" si="0"/>
        <v>40</v>
      </c>
      <c r="V12" s="5">
        <v>6</v>
      </c>
    </row>
    <row r="13" spans="1:22" ht="49.5" customHeight="1" hidden="1">
      <c r="A13" s="2"/>
      <c r="B13" s="3">
        <v>7</v>
      </c>
      <c r="C13" s="3">
        <v>162</v>
      </c>
      <c r="D13" s="3"/>
      <c r="E13" s="3"/>
      <c r="F13" s="3"/>
      <c r="G13" s="4"/>
      <c r="H13" s="4"/>
      <c r="I13" s="4"/>
      <c r="J13" s="4"/>
      <c r="K13" s="4">
        <v>196</v>
      </c>
      <c r="L13" s="4">
        <v>7</v>
      </c>
      <c r="M13" s="8"/>
      <c r="N13" s="3"/>
      <c r="O13" s="4"/>
      <c r="P13" s="4"/>
      <c r="Q13" s="4"/>
      <c r="R13" s="4"/>
      <c r="S13" s="4"/>
      <c r="T13" s="4"/>
      <c r="U13" s="5">
        <f t="shared" si="0"/>
        <v>7</v>
      </c>
      <c r="V13" s="5"/>
    </row>
    <row r="14" ht="33" customHeight="1"/>
    <row r="15" spans="2:22" ht="30.75" customHeight="1">
      <c r="B15" s="16" t="s">
        <v>34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2:22" ht="30" customHeight="1">
      <c r="B16" s="16" t="s">
        <v>35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</sheetData>
  <mergeCells count="20">
    <mergeCell ref="B16:V16"/>
    <mergeCell ref="B15:V15"/>
    <mergeCell ref="E5:F5"/>
    <mergeCell ref="G5:H5"/>
    <mergeCell ref="M5:N5"/>
    <mergeCell ref="S5:T5"/>
    <mergeCell ref="V5:V6"/>
    <mergeCell ref="U5:U6"/>
    <mergeCell ref="B5:B6"/>
    <mergeCell ref="C5:C6"/>
    <mergeCell ref="K5:L5"/>
    <mergeCell ref="D5:D6"/>
    <mergeCell ref="M4:V4"/>
    <mergeCell ref="A1:V1"/>
    <mergeCell ref="A2:V2"/>
    <mergeCell ref="A3:V3"/>
    <mergeCell ref="B4:D4"/>
    <mergeCell ref="I5:J5"/>
    <mergeCell ref="O5:P5"/>
    <mergeCell ref="Q5:R5"/>
  </mergeCells>
  <printOptions/>
  <pageMargins left="0.15748031496062992" right="0.15748031496062992" top="0.15748031496062992" bottom="0.15748031496062992" header="0.5118110236220472" footer="0.1574803149606299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2011-07-24T14:58:52Z</cp:lastPrinted>
  <dcterms:created xsi:type="dcterms:W3CDTF">2011-07-24T14:54:53Z</dcterms:created>
  <dcterms:modified xsi:type="dcterms:W3CDTF">2011-07-26T08:15:29Z</dcterms:modified>
  <cp:category/>
  <cp:version/>
  <cp:contentType/>
  <cp:contentStatus/>
</cp:coreProperties>
</file>