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185" activeTab="1"/>
  </bookViews>
  <sheets>
    <sheet name="сводный" sheetId="1" r:id="rId1"/>
    <sheet name="личники" sheetId="2" r:id="rId2"/>
  </sheets>
  <definedNames/>
  <calcPr fullCalcOnLoad="1"/>
</workbook>
</file>

<file path=xl/sharedStrings.xml><?xml version="1.0" encoding="utf-8"?>
<sst xmlns="http://schemas.openxmlformats.org/spreadsheetml/2006/main" count="270" uniqueCount="166">
  <si>
    <t>Первенство школьников Кировского района по военно-спортивному троеборью</t>
  </si>
  <si>
    <t xml:space="preserve">Сводно-итоговый протокол </t>
  </si>
  <si>
    <t>12 октября 2010 года</t>
  </si>
  <si>
    <t>Лицей 384 Кировского района С-Пб</t>
  </si>
  <si>
    <t>№ п/п</t>
  </si>
  <si>
    <t>ОУ</t>
  </si>
  <si>
    <t>ФИО Руководителя</t>
  </si>
  <si>
    <t>Стрельба</t>
  </si>
  <si>
    <t>Бег</t>
  </si>
  <si>
    <t>Силовая гимнастика</t>
  </si>
  <si>
    <t>Сумма Мест</t>
  </si>
  <si>
    <t>Итоговое место</t>
  </si>
  <si>
    <t xml:space="preserve">Результат </t>
  </si>
  <si>
    <t>Место</t>
  </si>
  <si>
    <t>Федосеев Анатолий Филипович</t>
  </si>
  <si>
    <t>Серебрякова Елена Юрьевна</t>
  </si>
  <si>
    <t>Гахария Лиана Андреевна</t>
  </si>
  <si>
    <t>Быстров Андрей Владимирович</t>
  </si>
  <si>
    <t>7-8</t>
  </si>
  <si>
    <t>Лицей 384 ком.1</t>
  </si>
  <si>
    <t>Вяткина Алена Леонидовна</t>
  </si>
  <si>
    <t>Лицей 384 ком.2</t>
  </si>
  <si>
    <t>9-10</t>
  </si>
  <si>
    <t>Валеева Жанна Валерьевна</t>
  </si>
  <si>
    <t>лицей 389</t>
  </si>
  <si>
    <t>Смирнова Елена Михайловна</t>
  </si>
  <si>
    <t>12</t>
  </si>
  <si>
    <t>ЦЮМ - 162</t>
  </si>
  <si>
    <t>Аникеев Алексей Вадимович</t>
  </si>
  <si>
    <t>381 ком.2</t>
  </si>
  <si>
    <t>Сорокина Марина Николаевна</t>
  </si>
  <si>
    <t>381 ком.1</t>
  </si>
  <si>
    <t>Тетерина Лилия Павловна</t>
  </si>
  <si>
    <t>13</t>
  </si>
  <si>
    <t>Ситникова Людмила Александровна</t>
  </si>
  <si>
    <t>11</t>
  </si>
  <si>
    <t>Главный судья соревнований _______________________/Клюйков С.Е./</t>
  </si>
  <si>
    <t>Главный секретарь соревнований __________________/Каширин А.Ю./</t>
  </si>
  <si>
    <t>Личное первенство</t>
  </si>
  <si>
    <t xml:space="preserve">№ п/п </t>
  </si>
  <si>
    <t>ФИО участника</t>
  </si>
  <si>
    <t>дата рождения</t>
  </si>
  <si>
    <t>стрельба</t>
  </si>
  <si>
    <t>бег 60 м</t>
  </si>
  <si>
    <t>подтягивание</t>
  </si>
  <si>
    <t>гиря</t>
  </si>
  <si>
    <t>Силовое упражнение</t>
  </si>
  <si>
    <t>Сумма мест</t>
  </si>
  <si>
    <t>результат</t>
  </si>
  <si>
    <t xml:space="preserve">место </t>
  </si>
  <si>
    <t>место</t>
  </si>
  <si>
    <t>Карапетян Артем</t>
  </si>
  <si>
    <t>Лицей 393</t>
  </si>
  <si>
    <t>Новоженин Виталий</t>
  </si>
  <si>
    <t>Савченков Павел</t>
  </si>
  <si>
    <t>Лицей - 384 ком.1</t>
  </si>
  <si>
    <t xml:space="preserve">Кумысов Никита </t>
  </si>
  <si>
    <t>Лицей - 384 ком.2</t>
  </si>
  <si>
    <t>Михайлов Семен</t>
  </si>
  <si>
    <t xml:space="preserve">Цимуба Баграт </t>
  </si>
  <si>
    <t>Каменык Андрей</t>
  </si>
  <si>
    <t>Демидов Михаил</t>
  </si>
  <si>
    <t>Соколов Иван</t>
  </si>
  <si>
    <t>Семенов Артем</t>
  </si>
  <si>
    <t>Кафидов Геннадий</t>
  </si>
  <si>
    <t xml:space="preserve">Завьялов Виталий </t>
  </si>
  <si>
    <t>Руба Игорь</t>
  </si>
  <si>
    <t xml:space="preserve">Васильев Игорь </t>
  </si>
  <si>
    <t>Голенев Владимр</t>
  </si>
  <si>
    <t>Ширяев Дмитрий</t>
  </si>
  <si>
    <t>Тузеев Михаил</t>
  </si>
  <si>
    <t>Цветков Максим</t>
  </si>
  <si>
    <t>Сирбиладзе Анатолий</t>
  </si>
  <si>
    <t>Чухуа Реваз</t>
  </si>
  <si>
    <t>Черный Денис</t>
  </si>
  <si>
    <t>Алексов Стефан</t>
  </si>
  <si>
    <t>78-108</t>
  </si>
  <si>
    <t>Глазунов Виктор</t>
  </si>
  <si>
    <t>Агранов Александр</t>
  </si>
  <si>
    <t>Бейгул Николай</t>
  </si>
  <si>
    <t xml:space="preserve">Пахонин Алексей </t>
  </si>
  <si>
    <t>Андреев Юрий</t>
  </si>
  <si>
    <t>Метелев Андрей</t>
  </si>
  <si>
    <t>Исаев Джаван</t>
  </si>
  <si>
    <t>Аколен Артем</t>
  </si>
  <si>
    <t>Филичев Леонид</t>
  </si>
  <si>
    <t>Мамедов Тимур</t>
  </si>
  <si>
    <t>Моргунов Давид</t>
  </si>
  <si>
    <t>Мосин Петр</t>
  </si>
  <si>
    <t>Коридзе Александр</t>
  </si>
  <si>
    <t>Никитин Артем</t>
  </si>
  <si>
    <t>Орлов Владимир</t>
  </si>
  <si>
    <t>Кадин Даниил</t>
  </si>
  <si>
    <t>Пальчиков Дмитрий</t>
  </si>
  <si>
    <t>Халилов Азер</t>
  </si>
  <si>
    <t>Федоров Виктор</t>
  </si>
  <si>
    <t>Куликов Андрей</t>
  </si>
  <si>
    <t>Давиденко Егор</t>
  </si>
  <si>
    <t>Тарибов Ринат</t>
  </si>
  <si>
    <t>Смирнов Александр</t>
  </si>
  <si>
    <t>Андреев Александр</t>
  </si>
  <si>
    <t xml:space="preserve">Чватов Артем </t>
  </si>
  <si>
    <t>Ураев Максим</t>
  </si>
  <si>
    <t>-</t>
  </si>
  <si>
    <t>Гаспарян Альберт</t>
  </si>
  <si>
    <t>Титов Сергей</t>
  </si>
  <si>
    <t>Шепелев Владимир</t>
  </si>
  <si>
    <t>Мамаев Александр</t>
  </si>
  <si>
    <t>Рябов Георгий</t>
  </si>
  <si>
    <t>Ворончихин Артем</t>
  </si>
  <si>
    <t>Гуськов Андрей</t>
  </si>
  <si>
    <t>Бекиров Александр</t>
  </si>
  <si>
    <t>Бекбауленов Дархан</t>
  </si>
  <si>
    <t>Оленев Антон</t>
  </si>
  <si>
    <t>Приходько Михаил</t>
  </si>
  <si>
    <t>Садыглы Фарид</t>
  </si>
  <si>
    <t>Фатхуллин Дамир</t>
  </si>
  <si>
    <t>Калачников Даниил</t>
  </si>
  <si>
    <t>Герасев Юрий</t>
  </si>
  <si>
    <t>Колпаков Иван</t>
  </si>
  <si>
    <t>Гавриленко Николай</t>
  </si>
  <si>
    <t>Нерсисян Карапет</t>
  </si>
  <si>
    <t>Григорьев Василий</t>
  </si>
  <si>
    <t>Панников Никита</t>
  </si>
  <si>
    <t>Шувалов Юрий</t>
  </si>
  <si>
    <t>Мешаев Алексей</t>
  </si>
  <si>
    <t>Бабиров Эшгин</t>
  </si>
  <si>
    <t>Янушевский Олег</t>
  </si>
  <si>
    <t>Гусейнов Магамед</t>
  </si>
  <si>
    <t>Будько Вячеслав</t>
  </si>
  <si>
    <t>Раупов Амир</t>
  </si>
  <si>
    <t>Зелинцов Денис</t>
  </si>
  <si>
    <t>Тооминг Евгений</t>
  </si>
  <si>
    <t>Джумаев Рустам</t>
  </si>
  <si>
    <t>Крылов Максим</t>
  </si>
  <si>
    <t>Цароев Алибек</t>
  </si>
  <si>
    <t>Елизаров Георгий</t>
  </si>
  <si>
    <t>Гончаров Максим</t>
  </si>
  <si>
    <t>Оруджов Илкин</t>
  </si>
  <si>
    <t xml:space="preserve">Володин  Константин </t>
  </si>
  <si>
    <t>Татарчук Кирилл</t>
  </si>
  <si>
    <t>Варго Виталий</t>
  </si>
  <si>
    <t>Мясников Евгений</t>
  </si>
  <si>
    <t>Кузнецов Артемий</t>
  </si>
  <si>
    <t xml:space="preserve">Царенок Дмитрий </t>
  </si>
  <si>
    <t>Ковалев Павел</t>
  </si>
  <si>
    <t>Дорогов Евгений</t>
  </si>
  <si>
    <t>Кекишвили Яков</t>
  </si>
  <si>
    <t>Левин Александр</t>
  </si>
  <si>
    <t>Богатов Владимир</t>
  </si>
  <si>
    <t>Омаров Сергей</t>
  </si>
  <si>
    <t>Урамов Валентин</t>
  </si>
  <si>
    <t>107-108</t>
  </si>
  <si>
    <t>Войницкий Виталий</t>
  </si>
  <si>
    <t>Калинин Максим</t>
  </si>
  <si>
    <t>Рубцов Илья</t>
  </si>
  <si>
    <t>Бадалян Тигран</t>
  </si>
  <si>
    <t>84-88</t>
  </si>
  <si>
    <t>Семенов Ярослав</t>
  </si>
  <si>
    <t>Жаров Кирилл</t>
  </si>
  <si>
    <t>Алиев Эмрах</t>
  </si>
  <si>
    <t>Феофанов Сергей</t>
  </si>
  <si>
    <t>Начкебия Григорий</t>
  </si>
  <si>
    <t>Силин Сергей</t>
  </si>
  <si>
    <t>Осипов Виталий</t>
  </si>
  <si>
    <t>Карасева Лиза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</si>
</sst>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u val="single"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 shrinkToFit="1"/>
    </xf>
    <xf numFmtId="2" fontId="5" fillId="0" borderId="3" xfId="0" applyNumberFormat="1" applyFont="1" applyBorder="1" applyAlignment="1">
      <alignment horizontal="center" wrapText="1" shrinkToFit="1"/>
    </xf>
    <xf numFmtId="2" fontId="5" fillId="0" borderId="4" xfId="0" applyNumberFormat="1" applyFont="1" applyBorder="1" applyAlignment="1">
      <alignment horizontal="center" wrapText="1" shrinkToFit="1"/>
    </xf>
    <xf numFmtId="0" fontId="5" fillId="0" borderId="3" xfId="0" applyFont="1" applyBorder="1" applyAlignment="1">
      <alignment horizontal="center" wrapText="1" shrinkToFit="1"/>
    </xf>
    <xf numFmtId="0" fontId="5" fillId="0" borderId="4" xfId="0" applyFont="1" applyBorder="1" applyAlignment="1">
      <alignment horizontal="center" wrapText="1" shrinkToFit="1"/>
    </xf>
    <xf numFmtId="0" fontId="11" fillId="0" borderId="3" xfId="0" applyFont="1" applyBorder="1" applyAlignment="1">
      <alignment horizontal="center" wrapText="1" shrinkToFit="1"/>
    </xf>
    <xf numFmtId="0" fontId="11" fillId="0" borderId="4" xfId="0" applyFont="1" applyBorder="1" applyAlignment="1">
      <alignment horizontal="center" wrapText="1" shrinkToFi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textRotation="90"/>
    </xf>
    <xf numFmtId="0" fontId="5" fillId="0" borderId="6" xfId="0" applyNumberFormat="1" applyFont="1" applyFill="1" applyBorder="1" applyAlignment="1">
      <alignment horizontal="center" textRotation="90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14" sqref="C14"/>
    </sheetView>
  </sheetViews>
  <sheetFormatPr defaultColWidth="9.00390625" defaultRowHeight="12.75"/>
  <cols>
    <col min="1" max="1" width="4.125" style="2" bestFit="1" customWidth="1"/>
    <col min="2" max="2" width="12.25390625" style="2" bestFit="1" customWidth="1"/>
    <col min="3" max="3" width="23.00390625" style="2" customWidth="1"/>
    <col min="4" max="4" width="8.625" style="2" customWidth="1"/>
    <col min="5" max="5" width="6.875" style="2" bestFit="1" customWidth="1"/>
    <col min="6" max="6" width="8.625" style="2" bestFit="1" customWidth="1"/>
    <col min="7" max="7" width="6.125" style="2" bestFit="1" customWidth="1"/>
    <col min="8" max="8" width="8.625" style="2" bestFit="1" customWidth="1"/>
    <col min="9" max="9" width="6.125" style="2" bestFit="1" customWidth="1"/>
    <col min="10" max="10" width="7.375" style="2" bestFit="1" customWidth="1"/>
    <col min="11" max="11" width="10.00390625" style="2" bestFit="1" customWidth="1"/>
    <col min="12" max="16384" width="9.125" style="2" customWidth="1"/>
  </cols>
  <sheetData>
    <row r="1" spans="1:11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6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5" t="s">
        <v>2</v>
      </c>
      <c r="B4" s="5"/>
      <c r="C4" s="5"/>
      <c r="D4" s="6"/>
      <c r="E4" s="7"/>
      <c r="F4" s="7"/>
      <c r="G4" s="7"/>
      <c r="H4" s="8" t="s">
        <v>3</v>
      </c>
      <c r="I4" s="8"/>
      <c r="J4" s="8"/>
      <c r="K4" s="8"/>
    </row>
    <row r="5" spans="1:11" s="12" customFormat="1" ht="61.5" customHeight="1">
      <c r="A5" s="9" t="s">
        <v>4</v>
      </c>
      <c r="B5" s="9" t="s">
        <v>5</v>
      </c>
      <c r="C5" s="9" t="s">
        <v>6</v>
      </c>
      <c r="D5" s="10" t="s">
        <v>7</v>
      </c>
      <c r="E5" s="11"/>
      <c r="F5" s="10" t="s">
        <v>8</v>
      </c>
      <c r="G5" s="11"/>
      <c r="H5" s="10" t="s">
        <v>9</v>
      </c>
      <c r="I5" s="11"/>
      <c r="J5" s="9" t="s">
        <v>10</v>
      </c>
      <c r="K5" s="9" t="s">
        <v>11</v>
      </c>
    </row>
    <row r="6" spans="1:11" s="12" customFormat="1" ht="61.5" customHeight="1">
      <c r="A6" s="13"/>
      <c r="B6" s="13"/>
      <c r="C6" s="13"/>
      <c r="D6" s="14" t="s">
        <v>12</v>
      </c>
      <c r="E6" s="14" t="s">
        <v>13</v>
      </c>
      <c r="F6" s="14" t="s">
        <v>12</v>
      </c>
      <c r="G6" s="14" t="s">
        <v>13</v>
      </c>
      <c r="H6" s="14" t="s">
        <v>12</v>
      </c>
      <c r="I6" s="14" t="s">
        <v>13</v>
      </c>
      <c r="J6" s="13"/>
      <c r="K6" s="13"/>
    </row>
    <row r="7" spans="1:11" s="12" customFormat="1" ht="39" customHeight="1">
      <c r="A7" s="15">
        <v>1</v>
      </c>
      <c r="B7" s="15">
        <v>393</v>
      </c>
      <c r="C7" s="15" t="s">
        <v>14</v>
      </c>
      <c r="D7" s="15">
        <v>151</v>
      </c>
      <c r="E7" s="15">
        <v>1</v>
      </c>
      <c r="F7" s="15">
        <v>59.65</v>
      </c>
      <c r="G7" s="15">
        <v>3</v>
      </c>
      <c r="H7" s="15">
        <v>405</v>
      </c>
      <c r="I7" s="15">
        <v>1</v>
      </c>
      <c r="J7" s="15">
        <f>E7+G7+I7</f>
        <v>5</v>
      </c>
      <c r="K7" s="15">
        <v>1</v>
      </c>
    </row>
    <row r="8" spans="1:11" s="12" customFormat="1" ht="39" customHeight="1">
      <c r="A8" s="15">
        <v>2</v>
      </c>
      <c r="B8" s="15">
        <v>397</v>
      </c>
      <c r="C8" s="15" t="s">
        <v>15</v>
      </c>
      <c r="D8" s="15">
        <v>145</v>
      </c>
      <c r="E8" s="15">
        <v>2</v>
      </c>
      <c r="F8" s="15">
        <v>61.03</v>
      </c>
      <c r="G8" s="15">
        <v>5</v>
      </c>
      <c r="H8" s="15">
        <v>308</v>
      </c>
      <c r="I8" s="15">
        <v>4</v>
      </c>
      <c r="J8" s="15">
        <f>E8+G8+I8</f>
        <v>11</v>
      </c>
      <c r="K8" s="15">
        <v>2</v>
      </c>
    </row>
    <row r="9" spans="1:11" s="12" customFormat="1" ht="39" customHeight="1">
      <c r="A9" s="15">
        <v>3</v>
      </c>
      <c r="B9" s="15">
        <v>608</v>
      </c>
      <c r="C9" s="15" t="s">
        <v>16</v>
      </c>
      <c r="D9" s="15">
        <v>104</v>
      </c>
      <c r="E9" s="15">
        <v>3</v>
      </c>
      <c r="F9" s="15">
        <v>62.3</v>
      </c>
      <c r="G9" s="15">
        <v>9</v>
      </c>
      <c r="H9" s="15">
        <v>327</v>
      </c>
      <c r="I9" s="15">
        <v>3</v>
      </c>
      <c r="J9" s="15">
        <f>E9+G9+I9</f>
        <v>15</v>
      </c>
      <c r="K9" s="15">
        <v>3</v>
      </c>
    </row>
    <row r="10" spans="1:11" s="12" customFormat="1" ht="39" customHeight="1">
      <c r="A10" s="15">
        <v>4</v>
      </c>
      <c r="B10" s="15">
        <v>283</v>
      </c>
      <c r="C10" s="15" t="s">
        <v>17</v>
      </c>
      <c r="D10" s="15">
        <v>80</v>
      </c>
      <c r="E10" s="16" t="s">
        <v>18</v>
      </c>
      <c r="F10" s="15">
        <v>61.12</v>
      </c>
      <c r="G10" s="15">
        <v>6</v>
      </c>
      <c r="H10" s="15">
        <v>346</v>
      </c>
      <c r="I10" s="15">
        <v>2</v>
      </c>
      <c r="J10" s="15">
        <f>7.5+G10+I10</f>
        <v>15.5</v>
      </c>
      <c r="K10" s="15">
        <v>4</v>
      </c>
    </row>
    <row r="11" spans="1:11" s="12" customFormat="1" ht="39" customHeight="1">
      <c r="A11" s="15">
        <v>5</v>
      </c>
      <c r="B11" s="15" t="s">
        <v>19</v>
      </c>
      <c r="C11" s="15" t="s">
        <v>20</v>
      </c>
      <c r="D11" s="15">
        <v>80</v>
      </c>
      <c r="E11" s="16" t="s">
        <v>18</v>
      </c>
      <c r="F11" s="15">
        <v>59.14</v>
      </c>
      <c r="G11" s="15">
        <v>1</v>
      </c>
      <c r="H11" s="15">
        <v>239</v>
      </c>
      <c r="I11" s="16" t="s">
        <v>18</v>
      </c>
      <c r="J11" s="15">
        <f>7.5+G11+7.5</f>
        <v>16</v>
      </c>
      <c r="K11" s="15">
        <v>5</v>
      </c>
    </row>
    <row r="12" spans="1:11" s="12" customFormat="1" ht="39" customHeight="1">
      <c r="A12" s="15">
        <v>6</v>
      </c>
      <c r="B12" s="15" t="s">
        <v>21</v>
      </c>
      <c r="C12" s="15" t="s">
        <v>20</v>
      </c>
      <c r="D12" s="15">
        <v>85</v>
      </c>
      <c r="E12" s="15">
        <v>6</v>
      </c>
      <c r="F12" s="15">
        <v>59.52</v>
      </c>
      <c r="G12" s="15">
        <v>2</v>
      </c>
      <c r="H12" s="15">
        <v>229</v>
      </c>
      <c r="I12" s="16" t="s">
        <v>22</v>
      </c>
      <c r="J12" s="15">
        <f>E12+G12+9.5</f>
        <v>17.5</v>
      </c>
      <c r="K12" s="15">
        <v>6</v>
      </c>
    </row>
    <row r="13" spans="1:11" s="12" customFormat="1" ht="39" customHeight="1">
      <c r="A13" s="15">
        <v>7</v>
      </c>
      <c r="B13" s="15">
        <v>282</v>
      </c>
      <c r="C13" s="15" t="s">
        <v>23</v>
      </c>
      <c r="D13" s="15">
        <v>93</v>
      </c>
      <c r="E13" s="15">
        <v>4</v>
      </c>
      <c r="F13" s="15">
        <v>62.47</v>
      </c>
      <c r="G13" s="15">
        <v>10</v>
      </c>
      <c r="H13" s="15">
        <v>254</v>
      </c>
      <c r="I13" s="15">
        <v>6</v>
      </c>
      <c r="J13" s="15">
        <f>E13+G13+I13</f>
        <v>20</v>
      </c>
      <c r="K13" s="15">
        <v>7</v>
      </c>
    </row>
    <row r="14" spans="1:11" s="12" customFormat="1" ht="39" customHeight="1">
      <c r="A14" s="15">
        <v>8</v>
      </c>
      <c r="B14" s="15" t="s">
        <v>24</v>
      </c>
      <c r="C14" s="15" t="s">
        <v>25</v>
      </c>
      <c r="D14" s="15">
        <v>91</v>
      </c>
      <c r="E14" s="15">
        <v>5</v>
      </c>
      <c r="F14" s="15">
        <v>61.01</v>
      </c>
      <c r="G14" s="15">
        <v>4</v>
      </c>
      <c r="H14" s="15">
        <v>158</v>
      </c>
      <c r="I14" s="16" t="s">
        <v>26</v>
      </c>
      <c r="J14" s="15">
        <f>E14+G14+I14</f>
        <v>21</v>
      </c>
      <c r="K14" s="15">
        <v>8</v>
      </c>
    </row>
    <row r="15" spans="1:11" s="12" customFormat="1" ht="39" customHeight="1">
      <c r="A15" s="15">
        <v>9</v>
      </c>
      <c r="B15" s="15" t="s">
        <v>27</v>
      </c>
      <c r="C15" s="15" t="s">
        <v>28</v>
      </c>
      <c r="D15" s="15">
        <v>76</v>
      </c>
      <c r="E15" s="15">
        <v>9</v>
      </c>
      <c r="F15" s="15">
        <v>61.78</v>
      </c>
      <c r="G15" s="15">
        <v>7</v>
      </c>
      <c r="H15" s="15">
        <v>229</v>
      </c>
      <c r="I15" s="16" t="s">
        <v>22</v>
      </c>
      <c r="J15" s="15">
        <f>E15+G15+9.5</f>
        <v>25.5</v>
      </c>
      <c r="K15" s="15">
        <v>9</v>
      </c>
    </row>
    <row r="16" spans="1:11" s="12" customFormat="1" ht="39" customHeight="1">
      <c r="A16" s="15">
        <v>10</v>
      </c>
      <c r="B16" s="15" t="s">
        <v>29</v>
      </c>
      <c r="C16" s="15" t="s">
        <v>30</v>
      </c>
      <c r="D16" s="15">
        <v>51</v>
      </c>
      <c r="E16" s="15">
        <v>11</v>
      </c>
      <c r="F16" s="15">
        <v>62.05</v>
      </c>
      <c r="G16" s="15">
        <v>8</v>
      </c>
      <c r="H16" s="15">
        <v>239</v>
      </c>
      <c r="I16" s="16" t="s">
        <v>18</v>
      </c>
      <c r="J16" s="15">
        <f>E16+G16+7.5</f>
        <v>26.5</v>
      </c>
      <c r="K16" s="15">
        <v>10</v>
      </c>
    </row>
    <row r="17" spans="1:11" s="12" customFormat="1" ht="39" customHeight="1">
      <c r="A17" s="15">
        <v>11</v>
      </c>
      <c r="B17" s="15" t="s">
        <v>31</v>
      </c>
      <c r="C17" s="15" t="s">
        <v>30</v>
      </c>
      <c r="D17" s="15">
        <v>22</v>
      </c>
      <c r="E17" s="15">
        <v>13</v>
      </c>
      <c r="F17" s="15">
        <v>63.89</v>
      </c>
      <c r="G17" s="15">
        <v>11</v>
      </c>
      <c r="H17" s="15">
        <v>288</v>
      </c>
      <c r="I17" s="15">
        <v>5</v>
      </c>
      <c r="J17" s="15">
        <f>E17+G17+I17</f>
        <v>29</v>
      </c>
      <c r="K17" s="15">
        <v>11</v>
      </c>
    </row>
    <row r="18" spans="1:11" s="12" customFormat="1" ht="39" customHeight="1">
      <c r="A18" s="15">
        <v>12</v>
      </c>
      <c r="B18" s="15">
        <v>249</v>
      </c>
      <c r="C18" s="15" t="s">
        <v>32</v>
      </c>
      <c r="D18" s="15">
        <v>72</v>
      </c>
      <c r="E18" s="15">
        <v>10</v>
      </c>
      <c r="F18" s="15">
        <v>65.52</v>
      </c>
      <c r="G18" s="15">
        <v>12</v>
      </c>
      <c r="H18" s="15">
        <v>146</v>
      </c>
      <c r="I18" s="16" t="s">
        <v>33</v>
      </c>
      <c r="J18" s="15">
        <f>E18+G18+I18</f>
        <v>35</v>
      </c>
      <c r="K18" s="15">
        <v>12</v>
      </c>
    </row>
    <row r="19" spans="1:11" s="12" customFormat="1" ht="39" customHeight="1">
      <c r="A19" s="15">
        <v>13</v>
      </c>
      <c r="B19" s="15">
        <v>386</v>
      </c>
      <c r="C19" s="15" t="s">
        <v>34</v>
      </c>
      <c r="D19" s="15">
        <v>44</v>
      </c>
      <c r="E19" s="15">
        <v>12</v>
      </c>
      <c r="F19" s="15">
        <v>66.93</v>
      </c>
      <c r="G19" s="15">
        <v>13</v>
      </c>
      <c r="H19" s="15">
        <v>164</v>
      </c>
      <c r="I19" s="16" t="s">
        <v>35</v>
      </c>
      <c r="J19" s="15">
        <f>E19+G19+I19</f>
        <v>36</v>
      </c>
      <c r="K19" s="15">
        <v>13</v>
      </c>
    </row>
    <row r="21" spans="1:11" ht="15.75">
      <c r="A21" s="17" t="s">
        <v>36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3" spans="1:11" ht="15.75">
      <c r="A23" s="17" t="s">
        <v>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</sheetData>
  <mergeCells count="15">
    <mergeCell ref="A1:K1"/>
    <mergeCell ref="A2:K2"/>
    <mergeCell ref="A3:K3"/>
    <mergeCell ref="A4:C4"/>
    <mergeCell ref="H4:K4"/>
    <mergeCell ref="J5:J6"/>
    <mergeCell ref="K5:K6"/>
    <mergeCell ref="A21:K21"/>
    <mergeCell ref="A23:K23"/>
    <mergeCell ref="F5:G5"/>
    <mergeCell ref="H5:I5"/>
    <mergeCell ref="A5:A6"/>
    <mergeCell ref="B5:B6"/>
    <mergeCell ref="C5:C6"/>
    <mergeCell ref="D5:E5"/>
  </mergeCells>
  <printOptions/>
  <pageMargins left="0.25" right="0.16" top="0.21" bottom="0.63" header="0.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3"/>
  <sheetViews>
    <sheetView tabSelected="1" zoomScale="90" zoomScaleNormal="90" workbookViewId="0" topLeftCell="A76">
      <selection activeCell="U115" sqref="U115"/>
    </sheetView>
  </sheetViews>
  <sheetFormatPr defaultColWidth="9.00390625" defaultRowHeight="12.75"/>
  <cols>
    <col min="1" max="1" width="6.125" style="50" bestFit="1" customWidth="1"/>
    <col min="2" max="2" width="10.375" style="51" bestFit="1" customWidth="1"/>
    <col min="3" max="3" width="19.125" style="50" bestFit="1" customWidth="1"/>
    <col min="4" max="4" width="12.875" style="50" bestFit="1" customWidth="1"/>
    <col min="5" max="5" width="3.625" style="50" bestFit="1" customWidth="1"/>
    <col min="6" max="6" width="6.375" style="50" customWidth="1"/>
    <col min="7" max="7" width="5.375" style="46" bestFit="1" customWidth="1"/>
    <col min="8" max="8" width="7.375" style="47" bestFit="1" customWidth="1"/>
    <col min="9" max="9" width="3.625" style="0" bestFit="1" customWidth="1"/>
    <col min="10" max="10" width="5.625" style="0" bestFit="1" customWidth="1"/>
    <col min="11" max="11" width="4.00390625" style="0" bestFit="1" customWidth="1"/>
    <col min="12" max="13" width="3.625" style="0" bestFit="1" customWidth="1"/>
    <col min="14" max="14" width="4.00390625" style="0" bestFit="1" customWidth="1"/>
    <col min="15" max="15" width="6.25390625" style="49" customWidth="1"/>
    <col min="16" max="16" width="8.625" style="0" customWidth="1"/>
  </cols>
  <sheetData>
    <row r="1" spans="1:16" s="2" customFormat="1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6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21" customHeight="1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2" customFormat="1" ht="12.75">
      <c r="A4" s="5" t="s">
        <v>2</v>
      </c>
      <c r="B4" s="5"/>
      <c r="C4" s="5"/>
      <c r="D4" s="6"/>
      <c r="E4" s="7"/>
      <c r="F4" s="7"/>
      <c r="G4" s="7"/>
      <c r="H4" s="19" t="s">
        <v>3</v>
      </c>
      <c r="I4" s="19"/>
      <c r="J4" s="19"/>
      <c r="K4" s="19"/>
      <c r="L4" s="19"/>
      <c r="M4" s="19"/>
      <c r="N4" s="19"/>
      <c r="O4" s="19"/>
      <c r="P4" s="19"/>
    </row>
    <row r="5" spans="1:16" ht="35.25" customHeight="1">
      <c r="A5" s="20" t="s">
        <v>39</v>
      </c>
      <c r="B5" s="21" t="s">
        <v>5</v>
      </c>
      <c r="C5" s="20" t="s">
        <v>40</v>
      </c>
      <c r="D5" s="20" t="s">
        <v>41</v>
      </c>
      <c r="E5" s="22" t="s">
        <v>42</v>
      </c>
      <c r="F5" s="22"/>
      <c r="G5" s="23" t="s">
        <v>43</v>
      </c>
      <c r="H5" s="24"/>
      <c r="I5" s="25" t="s">
        <v>44</v>
      </c>
      <c r="J5" s="26"/>
      <c r="K5" s="25" t="s">
        <v>45</v>
      </c>
      <c r="L5" s="26"/>
      <c r="M5" s="27" t="s">
        <v>46</v>
      </c>
      <c r="N5" s="28"/>
      <c r="O5" s="29" t="s">
        <v>47</v>
      </c>
      <c r="P5" s="30" t="s">
        <v>11</v>
      </c>
    </row>
    <row r="6" spans="1:16" ht="45">
      <c r="A6" s="31"/>
      <c r="B6" s="32"/>
      <c r="C6" s="31"/>
      <c r="D6" s="31"/>
      <c r="E6" s="33" t="s">
        <v>48</v>
      </c>
      <c r="F6" s="33" t="s">
        <v>49</v>
      </c>
      <c r="G6" s="33" t="s">
        <v>48</v>
      </c>
      <c r="H6" s="34" t="s">
        <v>50</v>
      </c>
      <c r="I6" s="33" t="s">
        <v>48</v>
      </c>
      <c r="J6" s="34" t="s">
        <v>50</v>
      </c>
      <c r="K6" s="33" t="s">
        <v>48</v>
      </c>
      <c r="L6" s="34" t="s">
        <v>50</v>
      </c>
      <c r="M6" s="33" t="s">
        <v>48</v>
      </c>
      <c r="N6" s="33" t="s">
        <v>49</v>
      </c>
      <c r="O6" s="35"/>
      <c r="P6" s="36"/>
    </row>
    <row r="7" spans="1:16" ht="12.75">
      <c r="A7" s="37">
        <v>1</v>
      </c>
      <c r="B7" s="38">
        <v>608</v>
      </c>
      <c r="C7" s="37" t="s">
        <v>51</v>
      </c>
      <c r="D7" s="39">
        <v>34608</v>
      </c>
      <c r="E7" s="37">
        <v>29</v>
      </c>
      <c r="F7" s="37">
        <v>6</v>
      </c>
      <c r="G7" s="40">
        <v>8.13</v>
      </c>
      <c r="H7" s="41">
        <v>6</v>
      </c>
      <c r="I7" s="42"/>
      <c r="J7" s="42"/>
      <c r="K7" s="37">
        <v>46</v>
      </c>
      <c r="L7" s="37">
        <v>7</v>
      </c>
      <c r="M7" s="37">
        <v>46</v>
      </c>
      <c r="N7" s="43">
        <v>24</v>
      </c>
      <c r="O7" s="43">
        <v>36</v>
      </c>
      <c r="P7" s="37">
        <v>1</v>
      </c>
    </row>
    <row r="8" spans="1:16" ht="12.75">
      <c r="A8" s="37">
        <v>2</v>
      </c>
      <c r="B8" s="38" t="s">
        <v>52</v>
      </c>
      <c r="C8" s="37" t="s">
        <v>53</v>
      </c>
      <c r="D8" s="39">
        <v>34382</v>
      </c>
      <c r="E8" s="37">
        <v>31</v>
      </c>
      <c r="F8" s="37">
        <v>4</v>
      </c>
      <c r="G8" s="40">
        <v>8.25</v>
      </c>
      <c r="H8" s="41">
        <v>13</v>
      </c>
      <c r="I8" s="42"/>
      <c r="J8" s="42"/>
      <c r="K8" s="37">
        <v>52</v>
      </c>
      <c r="L8" s="37">
        <v>5</v>
      </c>
      <c r="M8" s="37">
        <v>51</v>
      </c>
      <c r="N8" s="43">
        <v>19</v>
      </c>
      <c r="O8" s="43">
        <v>36</v>
      </c>
      <c r="P8" s="37">
        <v>2</v>
      </c>
    </row>
    <row r="9" spans="1:16" ht="12.75">
      <c r="A9" s="37">
        <v>3</v>
      </c>
      <c r="B9" s="38" t="s">
        <v>52</v>
      </c>
      <c r="C9" s="37" t="s">
        <v>54</v>
      </c>
      <c r="D9" s="39">
        <v>34574</v>
      </c>
      <c r="E9" s="37">
        <v>33</v>
      </c>
      <c r="F9" s="37">
        <v>1</v>
      </c>
      <c r="G9" s="40">
        <v>8.66</v>
      </c>
      <c r="H9" s="41">
        <v>39</v>
      </c>
      <c r="I9" s="37">
        <v>20</v>
      </c>
      <c r="J9" s="37">
        <v>5</v>
      </c>
      <c r="K9" s="44"/>
      <c r="L9" s="44"/>
      <c r="M9" s="37">
        <v>60</v>
      </c>
      <c r="N9" s="43">
        <v>6</v>
      </c>
      <c r="O9" s="43">
        <v>46</v>
      </c>
      <c r="P9" s="37">
        <v>3</v>
      </c>
    </row>
    <row r="10" spans="1:16" ht="25.5">
      <c r="A10" s="37">
        <v>4</v>
      </c>
      <c r="B10" s="38" t="s">
        <v>55</v>
      </c>
      <c r="C10" s="37" t="s">
        <v>56</v>
      </c>
      <c r="D10" s="39">
        <v>34368</v>
      </c>
      <c r="E10" s="37">
        <v>28</v>
      </c>
      <c r="F10" s="37">
        <v>8</v>
      </c>
      <c r="G10" s="40">
        <v>8.07</v>
      </c>
      <c r="H10" s="41">
        <v>4</v>
      </c>
      <c r="I10" s="37">
        <v>10</v>
      </c>
      <c r="J10" s="37">
        <v>34</v>
      </c>
      <c r="K10" s="44"/>
      <c r="L10" s="44"/>
      <c r="M10" s="37">
        <v>38</v>
      </c>
      <c r="N10" s="43">
        <v>42</v>
      </c>
      <c r="O10" s="43">
        <v>54</v>
      </c>
      <c r="P10" s="37">
        <v>4</v>
      </c>
    </row>
    <row r="11" spans="1:16" ht="25.5">
      <c r="A11" s="37">
        <v>5</v>
      </c>
      <c r="B11" s="38" t="s">
        <v>57</v>
      </c>
      <c r="C11" s="37" t="s">
        <v>58</v>
      </c>
      <c r="D11" s="39">
        <v>34753</v>
      </c>
      <c r="E11" s="37">
        <v>26</v>
      </c>
      <c r="F11" s="37">
        <v>14</v>
      </c>
      <c r="G11" s="40">
        <v>8.57</v>
      </c>
      <c r="H11" s="41">
        <v>32</v>
      </c>
      <c r="I11" s="37">
        <v>15</v>
      </c>
      <c r="J11" s="37">
        <v>14</v>
      </c>
      <c r="K11" s="44"/>
      <c r="L11" s="44"/>
      <c r="M11" s="37">
        <v>50</v>
      </c>
      <c r="N11" s="43">
        <v>20</v>
      </c>
      <c r="O11" s="43">
        <v>66</v>
      </c>
      <c r="P11" s="37">
        <v>5</v>
      </c>
    </row>
    <row r="12" spans="1:16" ht="12.75">
      <c r="A12" s="37">
        <v>6</v>
      </c>
      <c r="B12" s="38">
        <v>397</v>
      </c>
      <c r="C12" s="37" t="s">
        <v>59</v>
      </c>
      <c r="D12" s="39">
        <v>34326</v>
      </c>
      <c r="E12" s="37">
        <v>21</v>
      </c>
      <c r="F12" s="37">
        <v>21</v>
      </c>
      <c r="G12" s="40">
        <v>8.68</v>
      </c>
      <c r="H12" s="41">
        <v>42</v>
      </c>
      <c r="I12" s="37">
        <v>22</v>
      </c>
      <c r="J12" s="37">
        <v>2</v>
      </c>
      <c r="K12" s="44"/>
      <c r="L12" s="44"/>
      <c r="M12" s="37">
        <v>64</v>
      </c>
      <c r="N12" s="43">
        <v>3</v>
      </c>
      <c r="O12" s="43">
        <v>66</v>
      </c>
      <c r="P12" s="37">
        <v>6</v>
      </c>
    </row>
    <row r="13" spans="1:16" ht="12.75">
      <c r="A13" s="37">
        <v>7</v>
      </c>
      <c r="B13" s="38">
        <v>397</v>
      </c>
      <c r="C13" s="37" t="s">
        <v>60</v>
      </c>
      <c r="D13" s="39">
        <v>34516</v>
      </c>
      <c r="E13" s="37">
        <v>19</v>
      </c>
      <c r="F13" s="37">
        <v>26</v>
      </c>
      <c r="G13" s="40">
        <v>8.6</v>
      </c>
      <c r="H13" s="41">
        <v>36</v>
      </c>
      <c r="I13" s="37">
        <v>18</v>
      </c>
      <c r="J13" s="37">
        <v>6</v>
      </c>
      <c r="K13" s="44"/>
      <c r="L13" s="44"/>
      <c r="M13" s="37">
        <v>56</v>
      </c>
      <c r="N13" s="43">
        <v>8</v>
      </c>
      <c r="O13" s="43">
        <v>70</v>
      </c>
      <c r="P13" s="37">
        <v>7</v>
      </c>
    </row>
    <row r="14" spans="1:16" ht="12.75">
      <c r="A14" s="37">
        <v>8</v>
      </c>
      <c r="B14" s="38">
        <v>282</v>
      </c>
      <c r="C14" s="37" t="s">
        <v>61</v>
      </c>
      <c r="D14" s="39">
        <v>34610</v>
      </c>
      <c r="E14" s="37">
        <v>8</v>
      </c>
      <c r="F14" s="37">
        <v>56</v>
      </c>
      <c r="G14" s="40">
        <v>8.15</v>
      </c>
      <c r="H14" s="41">
        <v>8</v>
      </c>
      <c r="I14" s="37">
        <v>17</v>
      </c>
      <c r="J14" s="37">
        <v>9</v>
      </c>
      <c r="K14" s="44"/>
      <c r="L14" s="44"/>
      <c r="M14" s="37">
        <v>54</v>
      </c>
      <c r="N14" s="43">
        <v>11</v>
      </c>
      <c r="O14" s="43">
        <v>75</v>
      </c>
      <c r="P14" s="37">
        <v>8</v>
      </c>
    </row>
    <row r="15" spans="1:16" ht="25.5">
      <c r="A15" s="37">
        <v>9</v>
      </c>
      <c r="B15" s="38" t="s">
        <v>57</v>
      </c>
      <c r="C15" s="37" t="s">
        <v>62</v>
      </c>
      <c r="D15" s="39">
        <v>34775</v>
      </c>
      <c r="E15" s="37">
        <v>27</v>
      </c>
      <c r="F15" s="37">
        <v>10</v>
      </c>
      <c r="G15" s="40">
        <v>8.57</v>
      </c>
      <c r="H15" s="41">
        <v>31</v>
      </c>
      <c r="I15" s="37">
        <v>10</v>
      </c>
      <c r="J15" s="37">
        <v>29</v>
      </c>
      <c r="K15" s="44"/>
      <c r="L15" s="44"/>
      <c r="M15" s="37">
        <v>38</v>
      </c>
      <c r="N15" s="43">
        <v>37</v>
      </c>
      <c r="O15" s="43">
        <v>78</v>
      </c>
      <c r="P15" s="37">
        <v>9</v>
      </c>
    </row>
    <row r="16" spans="1:16" ht="12.75">
      <c r="A16" s="37">
        <v>10</v>
      </c>
      <c r="B16" s="38" t="s">
        <v>52</v>
      </c>
      <c r="C16" s="37" t="s">
        <v>63</v>
      </c>
      <c r="D16" s="37">
        <v>1994</v>
      </c>
      <c r="E16" s="37">
        <v>15</v>
      </c>
      <c r="F16" s="37">
        <v>35</v>
      </c>
      <c r="G16" s="40">
        <v>8.38</v>
      </c>
      <c r="H16" s="41">
        <v>20</v>
      </c>
      <c r="I16" s="37">
        <v>13</v>
      </c>
      <c r="J16" s="37">
        <v>18</v>
      </c>
      <c r="K16" s="44"/>
      <c r="L16" s="44"/>
      <c r="M16" s="37">
        <v>46</v>
      </c>
      <c r="N16" s="43">
        <v>25</v>
      </c>
      <c r="O16" s="43">
        <v>80</v>
      </c>
      <c r="P16" s="37">
        <v>10</v>
      </c>
    </row>
    <row r="17" spans="1:16" ht="12.75">
      <c r="A17" s="37">
        <v>11</v>
      </c>
      <c r="B17" s="38" t="s">
        <v>52</v>
      </c>
      <c r="C17" s="37" t="s">
        <v>64</v>
      </c>
      <c r="D17" s="37">
        <v>1993</v>
      </c>
      <c r="E17" s="37">
        <v>6</v>
      </c>
      <c r="F17" s="37">
        <v>63</v>
      </c>
      <c r="G17" s="40">
        <v>8.34</v>
      </c>
      <c r="H17" s="41">
        <v>18</v>
      </c>
      <c r="I17" s="44"/>
      <c r="J17" s="44"/>
      <c r="K17" s="37">
        <v>140</v>
      </c>
      <c r="L17" s="37">
        <v>1</v>
      </c>
      <c r="M17" s="37">
        <v>95</v>
      </c>
      <c r="N17" s="43">
        <v>1</v>
      </c>
      <c r="O17" s="43">
        <v>82</v>
      </c>
      <c r="P17" s="37">
        <v>11</v>
      </c>
    </row>
    <row r="18" spans="1:16" ht="12.75">
      <c r="A18" s="37">
        <v>12</v>
      </c>
      <c r="B18" s="38">
        <v>283</v>
      </c>
      <c r="C18" s="37" t="s">
        <v>65</v>
      </c>
      <c r="D18" s="37">
        <v>1993</v>
      </c>
      <c r="E18" s="37">
        <v>10</v>
      </c>
      <c r="F18" s="37">
        <v>52</v>
      </c>
      <c r="G18" s="40">
        <v>8.44</v>
      </c>
      <c r="H18" s="41">
        <v>22</v>
      </c>
      <c r="I18" s="37">
        <v>18</v>
      </c>
      <c r="J18" s="37">
        <v>8</v>
      </c>
      <c r="K18" s="44"/>
      <c r="L18" s="44"/>
      <c r="M18" s="37">
        <v>56</v>
      </c>
      <c r="N18" s="43">
        <v>10</v>
      </c>
      <c r="O18" s="43">
        <v>84</v>
      </c>
      <c r="P18" s="37">
        <v>12</v>
      </c>
    </row>
    <row r="19" spans="1:16" ht="12.75">
      <c r="A19" s="37">
        <v>13</v>
      </c>
      <c r="B19" s="38">
        <v>397</v>
      </c>
      <c r="C19" s="37" t="s">
        <v>66</v>
      </c>
      <c r="D19" s="39">
        <v>34856</v>
      </c>
      <c r="E19" s="37">
        <v>22</v>
      </c>
      <c r="F19" s="37">
        <v>19</v>
      </c>
      <c r="G19" s="40">
        <v>8.25</v>
      </c>
      <c r="H19" s="41">
        <v>12</v>
      </c>
      <c r="I19" s="37">
        <v>8</v>
      </c>
      <c r="J19" s="37">
        <v>48</v>
      </c>
      <c r="K19" s="44"/>
      <c r="L19" s="44"/>
      <c r="M19" s="37">
        <v>32</v>
      </c>
      <c r="N19" s="43">
        <v>57</v>
      </c>
      <c r="O19" s="43">
        <v>88</v>
      </c>
      <c r="P19" s="37">
        <v>13</v>
      </c>
    </row>
    <row r="20" spans="1:16" ht="12.75">
      <c r="A20" s="37">
        <v>14</v>
      </c>
      <c r="B20" s="38" t="s">
        <v>52</v>
      </c>
      <c r="C20" s="37" t="s">
        <v>67</v>
      </c>
      <c r="D20" s="37">
        <v>1994</v>
      </c>
      <c r="E20" s="37">
        <v>28</v>
      </c>
      <c r="F20" s="37">
        <v>9</v>
      </c>
      <c r="G20" s="40">
        <v>8.91</v>
      </c>
      <c r="H20" s="41">
        <v>57</v>
      </c>
      <c r="I20" s="37">
        <v>13</v>
      </c>
      <c r="J20" s="37">
        <v>19</v>
      </c>
      <c r="K20" s="44"/>
      <c r="L20" s="44"/>
      <c r="M20" s="37">
        <v>46</v>
      </c>
      <c r="N20" s="43">
        <v>26</v>
      </c>
      <c r="O20" s="43">
        <v>92</v>
      </c>
      <c r="P20" s="37">
        <v>14</v>
      </c>
    </row>
    <row r="21" spans="1:16" ht="12.75">
      <c r="A21" s="37">
        <v>15</v>
      </c>
      <c r="B21" s="38" t="s">
        <v>52</v>
      </c>
      <c r="C21" s="37" t="s">
        <v>68</v>
      </c>
      <c r="D21" s="37">
        <v>1993</v>
      </c>
      <c r="E21" s="37">
        <v>6</v>
      </c>
      <c r="F21" s="37">
        <v>62</v>
      </c>
      <c r="G21" s="40">
        <v>8.34</v>
      </c>
      <c r="H21" s="41">
        <v>17</v>
      </c>
      <c r="I21" s="44"/>
      <c r="J21" s="44"/>
      <c r="K21" s="37">
        <v>56</v>
      </c>
      <c r="L21" s="37">
        <v>2</v>
      </c>
      <c r="M21" s="37">
        <v>53</v>
      </c>
      <c r="N21" s="43">
        <v>14</v>
      </c>
      <c r="O21" s="43">
        <v>93</v>
      </c>
      <c r="P21" s="37">
        <v>15</v>
      </c>
    </row>
    <row r="22" spans="1:16" ht="25.5">
      <c r="A22" s="37">
        <v>16</v>
      </c>
      <c r="B22" s="38" t="s">
        <v>55</v>
      </c>
      <c r="C22" s="37" t="s">
        <v>69</v>
      </c>
      <c r="D22" s="39">
        <v>34219</v>
      </c>
      <c r="E22" s="37">
        <v>17</v>
      </c>
      <c r="F22" s="37">
        <v>31</v>
      </c>
      <c r="G22" s="40">
        <v>7.85</v>
      </c>
      <c r="H22" s="41">
        <v>1</v>
      </c>
      <c r="I22" s="37">
        <v>8</v>
      </c>
      <c r="J22" s="37">
        <v>53</v>
      </c>
      <c r="K22" s="44"/>
      <c r="L22" s="44"/>
      <c r="M22" s="37">
        <v>32</v>
      </c>
      <c r="N22" s="43">
        <v>62</v>
      </c>
      <c r="O22" s="43">
        <v>94</v>
      </c>
      <c r="P22" s="37">
        <v>16</v>
      </c>
    </row>
    <row r="23" spans="1:16" ht="12.75">
      <c r="A23" s="37">
        <v>17</v>
      </c>
      <c r="B23" s="38" t="s">
        <v>52</v>
      </c>
      <c r="C23" s="37" t="s">
        <v>70</v>
      </c>
      <c r="D23" s="37">
        <v>1994</v>
      </c>
      <c r="E23" s="37">
        <v>17</v>
      </c>
      <c r="F23" s="37">
        <v>32</v>
      </c>
      <c r="G23" s="40">
        <v>8.81</v>
      </c>
      <c r="H23" s="41">
        <v>52</v>
      </c>
      <c r="I23" s="37">
        <v>17</v>
      </c>
      <c r="J23" s="37">
        <v>11</v>
      </c>
      <c r="K23" s="44"/>
      <c r="L23" s="44"/>
      <c r="M23" s="37">
        <v>54</v>
      </c>
      <c r="N23" s="43">
        <v>13</v>
      </c>
      <c r="O23" s="43">
        <v>97</v>
      </c>
      <c r="P23" s="37">
        <v>17</v>
      </c>
    </row>
    <row r="24" spans="1:16" ht="25.5">
      <c r="A24" s="37">
        <v>18</v>
      </c>
      <c r="B24" s="38" t="s">
        <v>55</v>
      </c>
      <c r="C24" s="37" t="s">
        <v>71</v>
      </c>
      <c r="D24" s="39">
        <v>34180</v>
      </c>
      <c r="E24" s="37">
        <v>27</v>
      </c>
      <c r="F24" s="37">
        <v>11</v>
      </c>
      <c r="G24" s="40">
        <v>8.68</v>
      </c>
      <c r="H24" s="41">
        <v>43</v>
      </c>
      <c r="I24" s="37">
        <v>10</v>
      </c>
      <c r="J24" s="37">
        <v>36</v>
      </c>
      <c r="K24" s="44"/>
      <c r="L24" s="44"/>
      <c r="M24" s="37">
        <v>38</v>
      </c>
      <c r="N24" s="43">
        <v>44</v>
      </c>
      <c r="O24" s="43">
        <v>98</v>
      </c>
      <c r="P24" s="37">
        <v>18</v>
      </c>
    </row>
    <row r="25" spans="1:16" ht="12.75">
      <c r="A25" s="37">
        <v>19</v>
      </c>
      <c r="B25" s="38">
        <v>608</v>
      </c>
      <c r="C25" s="37" t="s">
        <v>72</v>
      </c>
      <c r="D25" s="39">
        <v>34158</v>
      </c>
      <c r="E25" s="37">
        <v>19</v>
      </c>
      <c r="F25" s="37">
        <v>27</v>
      </c>
      <c r="G25" s="40">
        <v>8.81</v>
      </c>
      <c r="H25" s="41">
        <v>50</v>
      </c>
      <c r="I25" s="37"/>
      <c r="J25" s="37"/>
      <c r="K25" s="37">
        <v>51</v>
      </c>
      <c r="L25" s="37">
        <v>6</v>
      </c>
      <c r="M25" s="37">
        <v>50</v>
      </c>
      <c r="N25" s="43">
        <v>21</v>
      </c>
      <c r="O25" s="43">
        <v>98</v>
      </c>
      <c r="P25" s="37">
        <v>19</v>
      </c>
    </row>
    <row r="26" spans="1:16" ht="12.75">
      <c r="A26" s="37">
        <v>20</v>
      </c>
      <c r="B26" s="38" t="s">
        <v>29</v>
      </c>
      <c r="C26" s="37" t="s">
        <v>73</v>
      </c>
      <c r="D26" s="39">
        <v>34760</v>
      </c>
      <c r="E26" s="37">
        <v>10</v>
      </c>
      <c r="F26" s="37">
        <v>48</v>
      </c>
      <c r="G26" s="40">
        <v>8.37</v>
      </c>
      <c r="H26" s="41">
        <v>19</v>
      </c>
      <c r="I26" s="37">
        <v>11</v>
      </c>
      <c r="J26" s="37">
        <v>26</v>
      </c>
      <c r="K26" s="44"/>
      <c r="L26" s="44"/>
      <c r="M26" s="37">
        <v>41</v>
      </c>
      <c r="N26" s="43">
        <v>33</v>
      </c>
      <c r="O26" s="43">
        <v>100</v>
      </c>
      <c r="P26" s="37">
        <v>20</v>
      </c>
    </row>
    <row r="27" spans="1:16" ht="12.75">
      <c r="A27" s="37">
        <v>21</v>
      </c>
      <c r="B27" s="38" t="s">
        <v>24</v>
      </c>
      <c r="C27" s="37" t="s">
        <v>74</v>
      </c>
      <c r="D27" s="39">
        <v>34360</v>
      </c>
      <c r="E27" s="37">
        <v>15</v>
      </c>
      <c r="F27" s="37">
        <v>34</v>
      </c>
      <c r="G27" s="40">
        <v>8.28</v>
      </c>
      <c r="H27" s="41">
        <v>15</v>
      </c>
      <c r="I27" s="37">
        <v>9</v>
      </c>
      <c r="J27" s="37">
        <v>43</v>
      </c>
      <c r="K27" s="44"/>
      <c r="L27" s="44"/>
      <c r="M27" s="37">
        <v>35</v>
      </c>
      <c r="N27" s="43">
        <v>51</v>
      </c>
      <c r="O27" s="43">
        <v>100</v>
      </c>
      <c r="P27" s="37">
        <v>21</v>
      </c>
    </row>
    <row r="28" spans="1:16" ht="12.75">
      <c r="A28" s="37">
        <v>22</v>
      </c>
      <c r="B28" s="38" t="s">
        <v>31</v>
      </c>
      <c r="C28" s="37" t="s">
        <v>75</v>
      </c>
      <c r="D28" s="39">
        <v>34293</v>
      </c>
      <c r="E28" s="37">
        <v>0</v>
      </c>
      <c r="F28" s="37" t="s">
        <v>76</v>
      </c>
      <c r="G28" s="40">
        <v>8.09</v>
      </c>
      <c r="H28" s="41">
        <v>5</v>
      </c>
      <c r="I28" s="37">
        <v>20</v>
      </c>
      <c r="J28" s="37">
        <v>3</v>
      </c>
      <c r="K28" s="44"/>
      <c r="L28" s="44"/>
      <c r="M28" s="37">
        <v>60</v>
      </c>
      <c r="N28" s="43">
        <v>4</v>
      </c>
      <c r="O28" s="43">
        <v>102</v>
      </c>
      <c r="P28" s="37">
        <v>22</v>
      </c>
    </row>
    <row r="29" spans="1:16" ht="12.75">
      <c r="A29" s="37">
        <v>23</v>
      </c>
      <c r="B29" s="38">
        <v>397</v>
      </c>
      <c r="C29" s="37" t="s">
        <v>77</v>
      </c>
      <c r="D29" s="39">
        <v>34929</v>
      </c>
      <c r="E29" s="37">
        <v>23</v>
      </c>
      <c r="F29" s="37">
        <v>16</v>
      </c>
      <c r="G29" s="40">
        <v>8.47</v>
      </c>
      <c r="H29" s="41">
        <v>24</v>
      </c>
      <c r="I29" s="37">
        <v>7</v>
      </c>
      <c r="J29" s="37">
        <v>57</v>
      </c>
      <c r="K29" s="44"/>
      <c r="L29" s="44"/>
      <c r="M29" s="37">
        <v>29</v>
      </c>
      <c r="N29" s="43">
        <v>67</v>
      </c>
      <c r="O29" s="43">
        <v>107</v>
      </c>
      <c r="P29" s="37">
        <v>23</v>
      </c>
    </row>
    <row r="30" spans="1:16" ht="12.75">
      <c r="A30" s="37">
        <v>24</v>
      </c>
      <c r="B30" s="38">
        <v>162</v>
      </c>
      <c r="C30" s="37" t="s">
        <v>78</v>
      </c>
      <c r="D30" s="39">
        <v>34223</v>
      </c>
      <c r="E30" s="37">
        <v>30</v>
      </c>
      <c r="F30" s="37">
        <v>5</v>
      </c>
      <c r="G30" s="40">
        <v>9.03</v>
      </c>
      <c r="H30" s="41">
        <v>63</v>
      </c>
      <c r="I30" s="37">
        <v>10</v>
      </c>
      <c r="J30" s="37">
        <v>35</v>
      </c>
      <c r="K30" s="44"/>
      <c r="L30" s="44"/>
      <c r="M30" s="37">
        <v>38</v>
      </c>
      <c r="N30" s="43">
        <v>43</v>
      </c>
      <c r="O30" s="43">
        <v>111</v>
      </c>
      <c r="P30" s="37">
        <v>24</v>
      </c>
    </row>
    <row r="31" spans="1:16" ht="25.5">
      <c r="A31" s="37">
        <v>25</v>
      </c>
      <c r="B31" s="38" t="s">
        <v>55</v>
      </c>
      <c r="C31" s="37" t="s">
        <v>79</v>
      </c>
      <c r="D31" s="39">
        <v>34143</v>
      </c>
      <c r="E31" s="37">
        <v>0</v>
      </c>
      <c r="F31" s="37" t="s">
        <v>76</v>
      </c>
      <c r="G31" s="40">
        <v>8.22</v>
      </c>
      <c r="H31" s="41">
        <v>11</v>
      </c>
      <c r="I31" s="37">
        <v>15</v>
      </c>
      <c r="J31" s="37">
        <v>15</v>
      </c>
      <c r="K31" s="44"/>
      <c r="L31" s="44"/>
      <c r="M31" s="37">
        <v>58</v>
      </c>
      <c r="N31" s="43">
        <v>7</v>
      </c>
      <c r="O31" s="43">
        <v>111</v>
      </c>
      <c r="P31" s="37">
        <v>25</v>
      </c>
    </row>
    <row r="32" spans="1:16" ht="12.75">
      <c r="A32" s="37">
        <v>26</v>
      </c>
      <c r="B32" s="38" t="s">
        <v>52</v>
      </c>
      <c r="C32" s="37" t="s">
        <v>80</v>
      </c>
      <c r="D32" s="37">
        <v>1993</v>
      </c>
      <c r="E32" s="37">
        <v>21</v>
      </c>
      <c r="F32" s="37">
        <v>22</v>
      </c>
      <c r="G32" s="40">
        <v>8.87</v>
      </c>
      <c r="H32" s="41">
        <v>55</v>
      </c>
      <c r="I32" s="37">
        <v>11</v>
      </c>
      <c r="J32" s="37">
        <v>28</v>
      </c>
      <c r="K32" s="44"/>
      <c r="L32" s="44"/>
      <c r="M32" s="37">
        <v>41</v>
      </c>
      <c r="N32" s="43">
        <v>35</v>
      </c>
      <c r="O32" s="43">
        <v>112</v>
      </c>
      <c r="P32" s="37">
        <v>26</v>
      </c>
    </row>
    <row r="33" spans="1:16" ht="12.75">
      <c r="A33" s="37">
        <v>27</v>
      </c>
      <c r="B33" s="38">
        <v>608</v>
      </c>
      <c r="C33" s="37" t="s">
        <v>81</v>
      </c>
      <c r="D33" s="39">
        <v>34395</v>
      </c>
      <c r="E33" s="37">
        <v>21</v>
      </c>
      <c r="F33" s="37">
        <v>20</v>
      </c>
      <c r="G33" s="40">
        <v>9.12</v>
      </c>
      <c r="H33" s="41">
        <v>66</v>
      </c>
      <c r="I33" s="37">
        <v>12</v>
      </c>
      <c r="J33" s="37">
        <v>21</v>
      </c>
      <c r="K33" s="44"/>
      <c r="L33" s="44"/>
      <c r="M33" s="37">
        <v>44</v>
      </c>
      <c r="N33" s="43">
        <v>28</v>
      </c>
      <c r="O33" s="43">
        <v>114</v>
      </c>
      <c r="P33" s="37">
        <v>27</v>
      </c>
    </row>
    <row r="34" spans="1:16" ht="12.75">
      <c r="A34" s="37">
        <v>28</v>
      </c>
      <c r="B34" s="38">
        <v>397</v>
      </c>
      <c r="C34" s="37" t="s">
        <v>82</v>
      </c>
      <c r="D34" s="39">
        <v>34313</v>
      </c>
      <c r="E34" s="37">
        <v>17</v>
      </c>
      <c r="F34" s="37">
        <v>30</v>
      </c>
      <c r="G34" s="40">
        <v>9.03</v>
      </c>
      <c r="H34" s="41">
        <v>62</v>
      </c>
      <c r="I34" s="37">
        <v>14</v>
      </c>
      <c r="J34" s="37">
        <v>16</v>
      </c>
      <c r="K34" s="44"/>
      <c r="L34" s="44"/>
      <c r="M34" s="37">
        <v>48</v>
      </c>
      <c r="N34" s="43">
        <v>22</v>
      </c>
      <c r="O34" s="43">
        <v>114</v>
      </c>
      <c r="P34" s="37">
        <v>28</v>
      </c>
    </row>
    <row r="35" spans="1:16" ht="12.75">
      <c r="A35" s="37">
        <v>29</v>
      </c>
      <c r="B35" s="38">
        <v>162</v>
      </c>
      <c r="C35" s="37" t="s">
        <v>83</v>
      </c>
      <c r="D35" s="39">
        <v>34253</v>
      </c>
      <c r="E35" s="37">
        <v>9</v>
      </c>
      <c r="F35" s="37">
        <v>54</v>
      </c>
      <c r="G35" s="40">
        <v>8.13</v>
      </c>
      <c r="H35" s="41">
        <v>7</v>
      </c>
      <c r="I35" s="37">
        <v>9</v>
      </c>
      <c r="J35" s="37">
        <v>45</v>
      </c>
      <c r="K35" s="44"/>
      <c r="L35" s="44"/>
      <c r="M35" s="37">
        <v>35</v>
      </c>
      <c r="N35" s="43">
        <v>53</v>
      </c>
      <c r="O35" s="43">
        <v>114</v>
      </c>
      <c r="P35" s="37">
        <v>29</v>
      </c>
    </row>
    <row r="36" spans="1:16" ht="12.75">
      <c r="A36" s="37">
        <v>30</v>
      </c>
      <c r="B36" s="38">
        <v>283</v>
      </c>
      <c r="C36" s="37" t="s">
        <v>84</v>
      </c>
      <c r="D36" s="37">
        <v>1995</v>
      </c>
      <c r="E36" s="37">
        <v>27</v>
      </c>
      <c r="F36" s="37">
        <v>12</v>
      </c>
      <c r="G36" s="40">
        <v>9.85</v>
      </c>
      <c r="H36" s="41">
        <v>99</v>
      </c>
      <c r="I36" s="37">
        <v>20</v>
      </c>
      <c r="J36" s="37">
        <v>4</v>
      </c>
      <c r="K36" s="44"/>
      <c r="L36" s="44"/>
      <c r="M36" s="37">
        <v>60</v>
      </c>
      <c r="N36" s="43">
        <v>5</v>
      </c>
      <c r="O36" s="43">
        <v>116</v>
      </c>
      <c r="P36" s="37">
        <v>30</v>
      </c>
    </row>
    <row r="37" spans="1:16" ht="12.75">
      <c r="A37" s="37">
        <v>31</v>
      </c>
      <c r="B37" s="38">
        <v>282</v>
      </c>
      <c r="C37" s="37" t="s">
        <v>85</v>
      </c>
      <c r="D37" s="39">
        <v>34386</v>
      </c>
      <c r="E37" s="37">
        <v>0</v>
      </c>
      <c r="F37" s="37" t="s">
        <v>76</v>
      </c>
      <c r="G37" s="40">
        <v>8.15</v>
      </c>
      <c r="H37" s="41">
        <v>9</v>
      </c>
      <c r="I37" s="37">
        <v>16</v>
      </c>
      <c r="J37" s="37">
        <v>12</v>
      </c>
      <c r="K37" s="44"/>
      <c r="L37" s="44"/>
      <c r="M37" s="37">
        <v>52</v>
      </c>
      <c r="N37" s="43">
        <v>17</v>
      </c>
      <c r="O37" s="43">
        <v>119</v>
      </c>
      <c r="P37" s="37">
        <v>31</v>
      </c>
    </row>
    <row r="38" spans="1:16" ht="12.75">
      <c r="A38" s="37">
        <v>32</v>
      </c>
      <c r="B38" s="38">
        <v>608</v>
      </c>
      <c r="C38" s="37" t="s">
        <v>86</v>
      </c>
      <c r="D38" s="39">
        <v>33970</v>
      </c>
      <c r="E38" s="37">
        <v>14</v>
      </c>
      <c r="F38" s="37">
        <v>37</v>
      </c>
      <c r="G38" s="40">
        <v>8.88</v>
      </c>
      <c r="H38" s="41">
        <v>56</v>
      </c>
      <c r="I38" s="37">
        <v>12</v>
      </c>
      <c r="J38" s="37">
        <v>22</v>
      </c>
      <c r="K38" s="44"/>
      <c r="L38" s="44"/>
      <c r="M38" s="37">
        <v>44</v>
      </c>
      <c r="N38" s="43">
        <v>29</v>
      </c>
      <c r="O38" s="43">
        <v>122</v>
      </c>
      <c r="P38" s="37">
        <v>32</v>
      </c>
    </row>
    <row r="39" spans="1:16" ht="12.75">
      <c r="A39" s="37">
        <v>33</v>
      </c>
      <c r="B39" s="38">
        <v>283</v>
      </c>
      <c r="C39" s="37" t="s">
        <v>87</v>
      </c>
      <c r="D39" s="37">
        <v>1993</v>
      </c>
      <c r="E39" s="37">
        <v>5</v>
      </c>
      <c r="F39" s="37">
        <v>70</v>
      </c>
      <c r="G39" s="40">
        <v>8.44</v>
      </c>
      <c r="H39" s="41">
        <v>23</v>
      </c>
      <c r="I39" s="37">
        <v>12</v>
      </c>
      <c r="J39" s="37">
        <v>25</v>
      </c>
      <c r="K39" s="44"/>
      <c r="L39" s="44"/>
      <c r="M39" s="37">
        <v>44</v>
      </c>
      <c r="N39" s="43">
        <v>32</v>
      </c>
      <c r="O39" s="43">
        <v>125</v>
      </c>
      <c r="P39" s="37">
        <v>33</v>
      </c>
    </row>
    <row r="40" spans="1:16" ht="12.75">
      <c r="A40" s="37">
        <v>34</v>
      </c>
      <c r="B40" s="38" t="s">
        <v>24</v>
      </c>
      <c r="C40" s="37" t="s">
        <v>88</v>
      </c>
      <c r="D40" s="39">
        <v>34413</v>
      </c>
      <c r="E40" s="37">
        <v>26</v>
      </c>
      <c r="F40" s="37">
        <v>15</v>
      </c>
      <c r="G40" s="40">
        <v>8.54</v>
      </c>
      <c r="H40" s="41">
        <v>28</v>
      </c>
      <c r="I40" s="37">
        <v>5</v>
      </c>
      <c r="J40" s="37">
        <v>71</v>
      </c>
      <c r="K40" s="44"/>
      <c r="L40" s="44"/>
      <c r="M40" s="37">
        <v>22</v>
      </c>
      <c r="N40" s="43">
        <v>83</v>
      </c>
      <c r="O40" s="43">
        <v>126</v>
      </c>
      <c r="P40" s="37">
        <v>34</v>
      </c>
    </row>
    <row r="41" spans="1:16" ht="25.5">
      <c r="A41" s="37">
        <v>35</v>
      </c>
      <c r="B41" s="38" t="s">
        <v>57</v>
      </c>
      <c r="C41" s="37" t="s">
        <v>89</v>
      </c>
      <c r="D41" s="39">
        <v>34394</v>
      </c>
      <c r="E41" s="37">
        <v>12</v>
      </c>
      <c r="F41" s="37">
        <v>42</v>
      </c>
      <c r="G41" s="40">
        <v>8.29</v>
      </c>
      <c r="H41" s="41">
        <v>16</v>
      </c>
      <c r="I41" s="37">
        <v>7</v>
      </c>
      <c r="J41" s="37">
        <v>60</v>
      </c>
      <c r="K41" s="44"/>
      <c r="L41" s="44"/>
      <c r="M41" s="37">
        <v>29</v>
      </c>
      <c r="N41" s="43">
        <v>70</v>
      </c>
      <c r="O41" s="43">
        <v>128</v>
      </c>
      <c r="P41" s="37">
        <v>35</v>
      </c>
    </row>
    <row r="42" spans="1:16" ht="12.75">
      <c r="A42" s="37">
        <v>36</v>
      </c>
      <c r="B42" s="38">
        <v>283</v>
      </c>
      <c r="C42" s="37" t="s">
        <v>90</v>
      </c>
      <c r="D42" s="37">
        <v>1995</v>
      </c>
      <c r="E42" s="37">
        <v>6</v>
      </c>
      <c r="F42" s="37">
        <v>61</v>
      </c>
      <c r="G42" s="40">
        <v>8.6</v>
      </c>
      <c r="H42" s="41">
        <v>37</v>
      </c>
      <c r="I42" s="37">
        <v>12</v>
      </c>
      <c r="J42" s="37">
        <v>23</v>
      </c>
      <c r="K42" s="44"/>
      <c r="L42" s="44"/>
      <c r="M42" s="37">
        <v>44</v>
      </c>
      <c r="N42" s="43">
        <v>30</v>
      </c>
      <c r="O42" s="43">
        <v>128</v>
      </c>
      <c r="P42" s="37">
        <v>36</v>
      </c>
    </row>
    <row r="43" spans="1:16" ht="25.5">
      <c r="A43" s="37">
        <v>37</v>
      </c>
      <c r="B43" s="38" t="s">
        <v>57</v>
      </c>
      <c r="C43" s="37" t="s">
        <v>91</v>
      </c>
      <c r="D43" s="39">
        <v>34383</v>
      </c>
      <c r="E43" s="37">
        <v>11</v>
      </c>
      <c r="F43" s="37">
        <v>44</v>
      </c>
      <c r="G43" s="40">
        <v>8.5</v>
      </c>
      <c r="H43" s="41">
        <v>26</v>
      </c>
      <c r="I43" s="37">
        <v>8</v>
      </c>
      <c r="J43" s="37">
        <v>51</v>
      </c>
      <c r="K43" s="44"/>
      <c r="L43" s="44"/>
      <c r="M43" s="37">
        <v>32</v>
      </c>
      <c r="N43" s="43">
        <v>60</v>
      </c>
      <c r="O43" s="43">
        <v>130</v>
      </c>
      <c r="P43" s="37">
        <v>37</v>
      </c>
    </row>
    <row r="44" spans="1:16" ht="12.75">
      <c r="A44" s="37">
        <v>38</v>
      </c>
      <c r="B44" s="38">
        <v>397</v>
      </c>
      <c r="C44" s="37" t="s">
        <v>92</v>
      </c>
      <c r="D44" s="39">
        <v>34587</v>
      </c>
      <c r="E44" s="37">
        <v>23</v>
      </c>
      <c r="F44" s="37">
        <v>17</v>
      </c>
      <c r="G44" s="40">
        <v>9.32</v>
      </c>
      <c r="H44" s="41">
        <v>78</v>
      </c>
      <c r="I44" s="37">
        <v>10</v>
      </c>
      <c r="J44" s="37">
        <v>30</v>
      </c>
      <c r="K44" s="44"/>
      <c r="L44" s="44"/>
      <c r="M44" s="37">
        <v>38</v>
      </c>
      <c r="N44" s="43">
        <v>38</v>
      </c>
      <c r="O44" s="43">
        <v>133</v>
      </c>
      <c r="P44" s="37">
        <v>38</v>
      </c>
    </row>
    <row r="45" spans="1:16" ht="25.5">
      <c r="A45" s="37">
        <v>39</v>
      </c>
      <c r="B45" s="38" t="s">
        <v>55</v>
      </c>
      <c r="C45" s="37" t="s">
        <v>93</v>
      </c>
      <c r="D45" s="39">
        <v>34180</v>
      </c>
      <c r="E45" s="37">
        <v>6</v>
      </c>
      <c r="F45" s="37">
        <v>60</v>
      </c>
      <c r="G45" s="40">
        <v>8.44</v>
      </c>
      <c r="H45" s="41">
        <v>21</v>
      </c>
      <c r="I45" s="37">
        <v>9</v>
      </c>
      <c r="J45" s="37">
        <v>46</v>
      </c>
      <c r="K45" s="44"/>
      <c r="L45" s="44"/>
      <c r="M45" s="37">
        <v>35</v>
      </c>
      <c r="N45" s="43">
        <v>54</v>
      </c>
      <c r="O45" s="43">
        <v>135</v>
      </c>
      <c r="P45" s="37">
        <v>39</v>
      </c>
    </row>
    <row r="46" spans="1:16" ht="12.75">
      <c r="A46" s="37">
        <v>40</v>
      </c>
      <c r="B46" s="38">
        <v>608</v>
      </c>
      <c r="C46" s="37" t="s">
        <v>94</v>
      </c>
      <c r="D46" s="39">
        <v>34296</v>
      </c>
      <c r="E46" s="37">
        <v>0</v>
      </c>
      <c r="F46" s="37" t="s">
        <v>76</v>
      </c>
      <c r="G46" s="40">
        <v>8.58</v>
      </c>
      <c r="H46" s="41">
        <v>34</v>
      </c>
      <c r="I46" s="37">
        <v>18</v>
      </c>
      <c r="J46" s="37">
        <v>7</v>
      </c>
      <c r="K46" s="44"/>
      <c r="L46" s="44"/>
      <c r="M46" s="37">
        <v>56</v>
      </c>
      <c r="N46" s="43">
        <v>9</v>
      </c>
      <c r="O46" s="43">
        <v>136</v>
      </c>
      <c r="P46" s="37">
        <v>40</v>
      </c>
    </row>
    <row r="47" spans="1:16" ht="25.5">
      <c r="A47" s="37">
        <v>41</v>
      </c>
      <c r="B47" s="38" t="s">
        <v>57</v>
      </c>
      <c r="C47" s="37" t="s">
        <v>95</v>
      </c>
      <c r="D47" s="39">
        <v>34452</v>
      </c>
      <c r="E47" s="37">
        <v>9</v>
      </c>
      <c r="F47" s="37">
        <v>53</v>
      </c>
      <c r="G47" s="40">
        <v>8.28</v>
      </c>
      <c r="H47" s="41">
        <v>14</v>
      </c>
      <c r="I47" s="37">
        <v>6</v>
      </c>
      <c r="J47" s="37">
        <v>62</v>
      </c>
      <c r="K47" s="44"/>
      <c r="L47" s="44"/>
      <c r="M47" s="37">
        <v>26</v>
      </c>
      <c r="N47" s="43">
        <v>73</v>
      </c>
      <c r="O47" s="43">
        <v>140</v>
      </c>
      <c r="P47" s="37">
        <v>41</v>
      </c>
    </row>
    <row r="48" spans="1:16" ht="12.75">
      <c r="A48" s="37">
        <v>42</v>
      </c>
      <c r="B48" s="38" t="s">
        <v>31</v>
      </c>
      <c r="C48" s="37" t="s">
        <v>96</v>
      </c>
      <c r="D48" s="39">
        <v>34376</v>
      </c>
      <c r="E48" s="37">
        <v>6</v>
      </c>
      <c r="F48" s="37">
        <v>59</v>
      </c>
      <c r="G48" s="40">
        <v>8.79</v>
      </c>
      <c r="H48" s="41">
        <v>47</v>
      </c>
      <c r="I48" s="37">
        <v>10</v>
      </c>
      <c r="J48" s="37">
        <v>32</v>
      </c>
      <c r="K48" s="44"/>
      <c r="L48" s="44"/>
      <c r="M48" s="37">
        <v>38</v>
      </c>
      <c r="N48" s="43">
        <v>40</v>
      </c>
      <c r="O48" s="43">
        <v>146</v>
      </c>
      <c r="P48" s="37">
        <v>42</v>
      </c>
    </row>
    <row r="49" spans="1:16" ht="25.5">
      <c r="A49" s="37">
        <v>43</v>
      </c>
      <c r="B49" s="38" t="s">
        <v>55</v>
      </c>
      <c r="C49" s="37" t="s">
        <v>97</v>
      </c>
      <c r="D49" s="39">
        <v>34043</v>
      </c>
      <c r="E49" s="37">
        <v>2</v>
      </c>
      <c r="F49" s="37">
        <v>76</v>
      </c>
      <c r="G49" s="40">
        <v>8.47</v>
      </c>
      <c r="H49" s="41">
        <v>25</v>
      </c>
      <c r="I49" s="37">
        <v>10</v>
      </c>
      <c r="J49" s="37">
        <v>37</v>
      </c>
      <c r="K49" s="44"/>
      <c r="L49" s="44"/>
      <c r="M49" s="37">
        <v>38</v>
      </c>
      <c r="N49" s="43">
        <v>45</v>
      </c>
      <c r="O49" s="43">
        <v>146</v>
      </c>
      <c r="P49" s="37">
        <v>43</v>
      </c>
    </row>
    <row r="50" spans="1:16" ht="12.75">
      <c r="A50" s="37">
        <v>44</v>
      </c>
      <c r="B50" s="38">
        <v>162</v>
      </c>
      <c r="C50" s="37" t="s">
        <v>98</v>
      </c>
      <c r="D50" s="39">
        <v>34093</v>
      </c>
      <c r="E50" s="37">
        <v>0</v>
      </c>
      <c r="F50" s="37" t="s">
        <v>76</v>
      </c>
      <c r="G50" s="40">
        <v>8.57</v>
      </c>
      <c r="H50" s="41">
        <v>33</v>
      </c>
      <c r="I50" s="37">
        <v>14</v>
      </c>
      <c r="J50" s="37">
        <v>17</v>
      </c>
      <c r="K50" s="44"/>
      <c r="L50" s="44"/>
      <c r="M50" s="37">
        <v>48</v>
      </c>
      <c r="N50" s="43">
        <v>23</v>
      </c>
      <c r="O50" s="43">
        <v>149</v>
      </c>
      <c r="P50" s="37">
        <v>44</v>
      </c>
    </row>
    <row r="51" spans="1:16" ht="12.75">
      <c r="A51" s="37">
        <v>45</v>
      </c>
      <c r="B51" s="38">
        <v>397</v>
      </c>
      <c r="C51" s="37" t="s">
        <v>99</v>
      </c>
      <c r="D51" s="39">
        <v>34647</v>
      </c>
      <c r="E51" s="37">
        <v>20</v>
      </c>
      <c r="F51" s="37">
        <v>24</v>
      </c>
      <c r="G51" s="40">
        <v>9.54</v>
      </c>
      <c r="H51" s="41">
        <v>93</v>
      </c>
      <c r="I51" s="37">
        <v>11</v>
      </c>
      <c r="J51" s="37">
        <v>27</v>
      </c>
      <c r="K51" s="44"/>
      <c r="L51" s="44"/>
      <c r="M51" s="37">
        <v>41</v>
      </c>
      <c r="N51" s="43">
        <v>34</v>
      </c>
      <c r="O51" s="43">
        <v>151</v>
      </c>
      <c r="P51" s="37">
        <v>45</v>
      </c>
    </row>
    <row r="52" spans="1:16" ht="12.75">
      <c r="A52" s="37">
        <v>46</v>
      </c>
      <c r="B52" s="38" t="s">
        <v>29</v>
      </c>
      <c r="C52" s="37" t="s">
        <v>100</v>
      </c>
      <c r="D52" s="39">
        <v>34740</v>
      </c>
      <c r="E52" s="37">
        <v>0</v>
      </c>
      <c r="F52" s="37" t="s">
        <v>76</v>
      </c>
      <c r="G52" s="40">
        <v>8.19</v>
      </c>
      <c r="H52" s="41">
        <v>10</v>
      </c>
      <c r="I52" s="37">
        <v>9</v>
      </c>
      <c r="J52" s="37">
        <v>41</v>
      </c>
      <c r="K52" s="44"/>
      <c r="L52" s="44"/>
      <c r="M52" s="37">
        <v>35</v>
      </c>
      <c r="N52" s="43">
        <v>49</v>
      </c>
      <c r="O52" s="43">
        <v>152</v>
      </c>
      <c r="P52" s="37">
        <v>46</v>
      </c>
    </row>
    <row r="53" spans="1:16" ht="12.75">
      <c r="A53" s="37">
        <v>47</v>
      </c>
      <c r="B53" s="38">
        <v>283</v>
      </c>
      <c r="C53" s="37" t="s">
        <v>101</v>
      </c>
      <c r="D53" s="37">
        <v>1995</v>
      </c>
      <c r="E53" s="37">
        <v>19</v>
      </c>
      <c r="F53" s="37">
        <v>28</v>
      </c>
      <c r="G53" s="40">
        <v>9</v>
      </c>
      <c r="H53" s="41">
        <v>60</v>
      </c>
      <c r="I53" s="37">
        <v>8</v>
      </c>
      <c r="J53" s="37">
        <v>55</v>
      </c>
      <c r="K53" s="44"/>
      <c r="L53" s="44"/>
      <c r="M53" s="37">
        <v>32</v>
      </c>
      <c r="N53" s="43">
        <v>64</v>
      </c>
      <c r="O53" s="43">
        <v>152</v>
      </c>
      <c r="P53" s="37">
        <v>47</v>
      </c>
    </row>
    <row r="54" spans="1:16" ht="12.75">
      <c r="A54" s="37">
        <v>48</v>
      </c>
      <c r="B54" s="38">
        <v>608</v>
      </c>
      <c r="C54" s="37" t="s">
        <v>102</v>
      </c>
      <c r="D54" s="39">
        <v>34455</v>
      </c>
      <c r="E54" s="37">
        <v>0</v>
      </c>
      <c r="F54" s="37" t="s">
        <v>76</v>
      </c>
      <c r="G54" s="40">
        <v>7.88</v>
      </c>
      <c r="H54" s="41">
        <v>2</v>
      </c>
      <c r="I54" s="37">
        <v>8</v>
      </c>
      <c r="J54" s="37">
        <v>50</v>
      </c>
      <c r="K54" s="44"/>
      <c r="L54" s="44"/>
      <c r="M54" s="37">
        <v>32</v>
      </c>
      <c r="N54" s="43">
        <v>59</v>
      </c>
      <c r="O54" s="43">
        <v>154</v>
      </c>
      <c r="P54" s="37">
        <v>48</v>
      </c>
    </row>
    <row r="55" spans="1:16" ht="12.75">
      <c r="A55" s="37">
        <v>49</v>
      </c>
      <c r="B55" s="38" t="s">
        <v>31</v>
      </c>
      <c r="C55" s="37" t="s">
        <v>104</v>
      </c>
      <c r="D55" s="39">
        <v>34733</v>
      </c>
      <c r="E55" s="37">
        <v>1</v>
      </c>
      <c r="F55" s="37">
        <v>77</v>
      </c>
      <c r="G55" s="40">
        <v>8.56</v>
      </c>
      <c r="H55" s="41">
        <v>30</v>
      </c>
      <c r="I55" s="37">
        <v>9</v>
      </c>
      <c r="J55" s="37">
        <v>42</v>
      </c>
      <c r="K55" s="44"/>
      <c r="L55" s="44"/>
      <c r="M55" s="37">
        <v>35</v>
      </c>
      <c r="N55" s="43">
        <v>50</v>
      </c>
      <c r="O55" s="43">
        <v>157</v>
      </c>
      <c r="P55" s="37">
        <v>49</v>
      </c>
    </row>
    <row r="56" spans="1:16" ht="12.75">
      <c r="A56" s="37">
        <v>50</v>
      </c>
      <c r="B56" s="38">
        <v>249</v>
      </c>
      <c r="C56" s="37" t="s">
        <v>105</v>
      </c>
      <c r="D56" s="39">
        <v>35294</v>
      </c>
      <c r="E56" s="37">
        <v>26</v>
      </c>
      <c r="F56" s="37">
        <v>13</v>
      </c>
      <c r="G56" s="40">
        <v>8.81</v>
      </c>
      <c r="H56" s="41">
        <v>49</v>
      </c>
      <c r="I56" s="37">
        <v>1</v>
      </c>
      <c r="J56" s="37">
        <v>78</v>
      </c>
      <c r="K56" s="44"/>
      <c r="L56" s="44"/>
      <c r="M56" s="37">
        <v>5</v>
      </c>
      <c r="N56" s="43">
        <v>97</v>
      </c>
      <c r="O56" s="43">
        <v>159</v>
      </c>
      <c r="P56" s="37">
        <v>50</v>
      </c>
    </row>
    <row r="57" spans="1:16" ht="12.75">
      <c r="A57" s="37">
        <v>51</v>
      </c>
      <c r="B57" s="38">
        <v>283</v>
      </c>
      <c r="C57" s="37" t="s">
        <v>106</v>
      </c>
      <c r="D57" s="37">
        <v>1992</v>
      </c>
      <c r="E57" s="37">
        <v>0</v>
      </c>
      <c r="F57" s="37" t="s">
        <v>76</v>
      </c>
      <c r="G57" s="40">
        <v>9.04</v>
      </c>
      <c r="H57" s="41">
        <v>64</v>
      </c>
      <c r="I57" s="37">
        <v>23</v>
      </c>
      <c r="J57" s="37">
        <v>1</v>
      </c>
      <c r="K57" s="44"/>
      <c r="L57" s="44"/>
      <c r="M57" s="37">
        <v>66</v>
      </c>
      <c r="N57" s="43">
        <v>2</v>
      </c>
      <c r="O57" s="43">
        <v>159</v>
      </c>
      <c r="P57" s="37">
        <v>51</v>
      </c>
    </row>
    <row r="58" spans="1:16" ht="12.75">
      <c r="A58" s="37">
        <v>52</v>
      </c>
      <c r="B58" s="38">
        <v>282</v>
      </c>
      <c r="C58" s="37" t="s">
        <v>107</v>
      </c>
      <c r="D58" s="39">
        <v>34636</v>
      </c>
      <c r="E58" s="37">
        <v>28</v>
      </c>
      <c r="F58" s="37">
        <v>7</v>
      </c>
      <c r="G58" s="40">
        <v>9.46</v>
      </c>
      <c r="H58" s="41">
        <v>87</v>
      </c>
      <c r="I58" s="44"/>
      <c r="J58" s="44"/>
      <c r="K58" s="37">
        <v>30</v>
      </c>
      <c r="L58" s="37">
        <v>10</v>
      </c>
      <c r="M58" s="37">
        <v>30</v>
      </c>
      <c r="N58" s="43">
        <v>66</v>
      </c>
      <c r="O58" s="43">
        <v>160</v>
      </c>
      <c r="P58" s="37">
        <v>52</v>
      </c>
    </row>
    <row r="59" spans="1:16" ht="12.75">
      <c r="A59" s="37">
        <v>53</v>
      </c>
      <c r="B59" s="38">
        <v>283</v>
      </c>
      <c r="C59" s="37" t="s">
        <v>108</v>
      </c>
      <c r="D59" s="37">
        <v>1995</v>
      </c>
      <c r="E59" s="37">
        <v>13</v>
      </c>
      <c r="F59" s="37">
        <v>38</v>
      </c>
      <c r="G59" s="40">
        <v>8.81</v>
      </c>
      <c r="H59" s="41">
        <v>51</v>
      </c>
      <c r="I59" s="37">
        <v>6</v>
      </c>
      <c r="J59" s="37">
        <v>63</v>
      </c>
      <c r="K59" s="44"/>
      <c r="L59" s="44"/>
      <c r="M59" s="37">
        <v>26</v>
      </c>
      <c r="N59" s="43">
        <v>74</v>
      </c>
      <c r="O59" s="43">
        <v>163</v>
      </c>
      <c r="P59" s="37">
        <v>53</v>
      </c>
    </row>
    <row r="60" spans="1:16" ht="12.75">
      <c r="A60" s="37">
        <v>54</v>
      </c>
      <c r="B60" s="38" t="s">
        <v>29</v>
      </c>
      <c r="C60" s="37" t="s">
        <v>109</v>
      </c>
      <c r="D60" s="39">
        <v>34632</v>
      </c>
      <c r="E60" s="37">
        <v>19</v>
      </c>
      <c r="F60" s="37">
        <v>25</v>
      </c>
      <c r="G60" s="40">
        <v>8.68</v>
      </c>
      <c r="H60" s="41">
        <v>41</v>
      </c>
      <c r="I60" s="37">
        <v>1</v>
      </c>
      <c r="J60" s="37">
        <v>82</v>
      </c>
      <c r="K60" s="44"/>
      <c r="L60" s="44"/>
      <c r="M60" s="37">
        <v>5</v>
      </c>
      <c r="N60" s="43">
        <v>101</v>
      </c>
      <c r="O60" s="43">
        <v>167</v>
      </c>
      <c r="P60" s="37">
        <v>54</v>
      </c>
    </row>
    <row r="61" spans="1:16" ht="12.75">
      <c r="A61" s="37">
        <v>55</v>
      </c>
      <c r="B61" s="38">
        <v>162</v>
      </c>
      <c r="C61" s="37" t="s">
        <v>110</v>
      </c>
      <c r="D61" s="39">
        <v>34541</v>
      </c>
      <c r="E61" s="37">
        <v>23</v>
      </c>
      <c r="F61" s="37">
        <v>18</v>
      </c>
      <c r="G61" s="40">
        <v>9.06</v>
      </c>
      <c r="H61" s="41">
        <v>65</v>
      </c>
      <c r="I61" s="44"/>
      <c r="J61" s="44"/>
      <c r="K61" s="37">
        <v>20</v>
      </c>
      <c r="L61" s="37">
        <v>15</v>
      </c>
      <c r="M61" s="37">
        <v>20</v>
      </c>
      <c r="N61" s="43">
        <v>86</v>
      </c>
      <c r="O61" s="43">
        <v>169</v>
      </c>
      <c r="P61" s="37">
        <v>55</v>
      </c>
    </row>
    <row r="62" spans="1:16" ht="12.75">
      <c r="A62" s="37">
        <v>56</v>
      </c>
      <c r="B62" s="38">
        <v>282</v>
      </c>
      <c r="C62" s="37" t="s">
        <v>111</v>
      </c>
      <c r="D62" s="39">
        <v>34548</v>
      </c>
      <c r="E62" s="37">
        <v>4</v>
      </c>
      <c r="F62" s="37">
        <v>73</v>
      </c>
      <c r="G62" s="40">
        <v>9</v>
      </c>
      <c r="H62" s="41">
        <v>59</v>
      </c>
      <c r="I62" s="37">
        <v>10</v>
      </c>
      <c r="J62" s="37">
        <v>31</v>
      </c>
      <c r="K62" s="44"/>
      <c r="L62" s="44"/>
      <c r="M62" s="37">
        <v>38</v>
      </c>
      <c r="N62" s="43">
        <v>39</v>
      </c>
      <c r="O62" s="43">
        <v>171</v>
      </c>
      <c r="P62" s="37">
        <v>56</v>
      </c>
    </row>
    <row r="63" spans="1:16" ht="12.75">
      <c r="A63" s="37">
        <v>57</v>
      </c>
      <c r="B63" s="38" t="s">
        <v>31</v>
      </c>
      <c r="C63" s="37" t="s">
        <v>112</v>
      </c>
      <c r="D63" s="39">
        <v>34445</v>
      </c>
      <c r="E63" s="37">
        <v>10</v>
      </c>
      <c r="F63" s="37">
        <v>50</v>
      </c>
      <c r="G63" s="40">
        <v>9.67</v>
      </c>
      <c r="H63" s="41">
        <v>95</v>
      </c>
      <c r="I63" s="37">
        <v>12</v>
      </c>
      <c r="J63" s="37">
        <v>20</v>
      </c>
      <c r="K63" s="44"/>
      <c r="L63" s="44"/>
      <c r="M63" s="37">
        <v>44</v>
      </c>
      <c r="N63" s="43">
        <v>27</v>
      </c>
      <c r="O63" s="43">
        <v>172</v>
      </c>
      <c r="P63" s="37">
        <v>57</v>
      </c>
    </row>
    <row r="64" spans="1:16" ht="12.75">
      <c r="A64" s="37">
        <v>58</v>
      </c>
      <c r="B64" s="38">
        <v>283</v>
      </c>
      <c r="C64" s="37" t="s">
        <v>113</v>
      </c>
      <c r="D64" s="37">
        <v>1995</v>
      </c>
      <c r="E64" s="37">
        <v>0</v>
      </c>
      <c r="F64" s="37" t="s">
        <v>76</v>
      </c>
      <c r="G64" s="40">
        <v>8.79</v>
      </c>
      <c r="H64" s="41">
        <v>48</v>
      </c>
      <c r="I64" s="37">
        <v>12</v>
      </c>
      <c r="J64" s="37">
        <v>24</v>
      </c>
      <c r="K64" s="44"/>
      <c r="L64" s="44"/>
      <c r="M64" s="37">
        <v>44</v>
      </c>
      <c r="N64" s="43">
        <v>31</v>
      </c>
      <c r="O64" s="43">
        <v>172</v>
      </c>
      <c r="P64" s="37">
        <v>58</v>
      </c>
    </row>
    <row r="65" spans="1:16" ht="12.75">
      <c r="A65" s="37">
        <v>59</v>
      </c>
      <c r="B65" s="38">
        <v>386</v>
      </c>
      <c r="C65" s="37" t="s">
        <v>114</v>
      </c>
      <c r="D65" s="37">
        <v>1995</v>
      </c>
      <c r="E65" s="37">
        <v>11</v>
      </c>
      <c r="F65" s="37">
        <v>47</v>
      </c>
      <c r="G65" s="40">
        <v>9.32</v>
      </c>
      <c r="H65" s="41">
        <v>79</v>
      </c>
      <c r="I65" s="37">
        <v>10</v>
      </c>
      <c r="J65" s="37">
        <v>38</v>
      </c>
      <c r="K65" s="44"/>
      <c r="L65" s="44"/>
      <c r="M65" s="37">
        <v>38</v>
      </c>
      <c r="N65" s="43">
        <v>46</v>
      </c>
      <c r="O65" s="43">
        <v>172</v>
      </c>
      <c r="P65" s="37">
        <v>59</v>
      </c>
    </row>
    <row r="66" spans="1:16" ht="12.75">
      <c r="A66" s="37">
        <v>60</v>
      </c>
      <c r="B66" s="38">
        <v>162</v>
      </c>
      <c r="C66" s="37" t="s">
        <v>115</v>
      </c>
      <c r="D66" s="39">
        <v>34248</v>
      </c>
      <c r="E66" s="37">
        <v>0</v>
      </c>
      <c r="F66" s="37" t="s">
        <v>76</v>
      </c>
      <c r="G66" s="40">
        <v>8.78</v>
      </c>
      <c r="H66" s="41">
        <v>46</v>
      </c>
      <c r="I66" s="44"/>
      <c r="J66" s="44"/>
      <c r="K66" s="37">
        <v>40</v>
      </c>
      <c r="L66" s="37">
        <v>8</v>
      </c>
      <c r="M66" s="37">
        <v>40</v>
      </c>
      <c r="N66" s="43">
        <v>36</v>
      </c>
      <c r="O66" s="43">
        <v>175</v>
      </c>
      <c r="P66" s="37">
        <v>60</v>
      </c>
    </row>
    <row r="67" spans="1:16" ht="12.75">
      <c r="A67" s="37">
        <v>61</v>
      </c>
      <c r="B67" s="38">
        <v>249</v>
      </c>
      <c r="C67" s="37" t="s">
        <v>116</v>
      </c>
      <c r="D67" s="39">
        <v>34375</v>
      </c>
      <c r="E67" s="37">
        <v>0</v>
      </c>
      <c r="F67" s="37" t="s">
        <v>76</v>
      </c>
      <c r="G67" s="40">
        <v>8.78</v>
      </c>
      <c r="H67" s="41">
        <v>45</v>
      </c>
      <c r="I67" s="37">
        <v>10</v>
      </c>
      <c r="J67" s="37">
        <v>33</v>
      </c>
      <c r="K67" s="44"/>
      <c r="L67" s="44"/>
      <c r="M67" s="37">
        <v>38</v>
      </c>
      <c r="N67" s="43">
        <v>41</v>
      </c>
      <c r="O67" s="43">
        <v>179</v>
      </c>
      <c r="P67" s="37">
        <v>61</v>
      </c>
    </row>
    <row r="68" spans="1:16" ht="12.75">
      <c r="A68" s="37">
        <v>62</v>
      </c>
      <c r="B68" s="38">
        <v>282</v>
      </c>
      <c r="C68" s="37" t="s">
        <v>117</v>
      </c>
      <c r="D68" s="39">
        <v>35273</v>
      </c>
      <c r="E68" s="37">
        <v>31</v>
      </c>
      <c r="F68" s="37">
        <v>3</v>
      </c>
      <c r="G68" s="40">
        <v>9.31</v>
      </c>
      <c r="H68" s="41">
        <v>75</v>
      </c>
      <c r="I68" s="44"/>
      <c r="J68" s="44"/>
      <c r="K68" s="37">
        <v>0</v>
      </c>
      <c r="L68" s="37">
        <v>20</v>
      </c>
      <c r="M68" s="37">
        <v>0</v>
      </c>
      <c r="N68" s="43">
        <v>103</v>
      </c>
      <c r="O68" s="43">
        <v>181</v>
      </c>
      <c r="P68" s="37">
        <v>62</v>
      </c>
    </row>
    <row r="69" spans="1:16" ht="12.75">
      <c r="A69" s="37">
        <v>63</v>
      </c>
      <c r="B69" s="38" t="s">
        <v>31</v>
      </c>
      <c r="C69" s="37" t="s">
        <v>118</v>
      </c>
      <c r="D69" s="39">
        <v>33620</v>
      </c>
      <c r="E69" s="37">
        <v>5</v>
      </c>
      <c r="F69" s="37">
        <v>67</v>
      </c>
      <c r="G69" s="40">
        <v>9.82</v>
      </c>
      <c r="H69" s="41">
        <v>98</v>
      </c>
      <c r="I69" s="37">
        <v>16</v>
      </c>
      <c r="J69" s="37">
        <v>13</v>
      </c>
      <c r="K69" s="44"/>
      <c r="L69" s="44"/>
      <c r="M69" s="37">
        <v>52</v>
      </c>
      <c r="N69" s="43">
        <v>18</v>
      </c>
      <c r="O69" s="43">
        <v>183</v>
      </c>
      <c r="P69" s="37">
        <v>63</v>
      </c>
    </row>
    <row r="70" spans="1:16" ht="12.75">
      <c r="A70" s="37">
        <v>64</v>
      </c>
      <c r="B70" s="38">
        <v>249</v>
      </c>
      <c r="C70" s="37" t="s">
        <v>119</v>
      </c>
      <c r="D70" s="39">
        <v>34822</v>
      </c>
      <c r="E70" s="37">
        <v>32</v>
      </c>
      <c r="F70" s="37">
        <v>2</v>
      </c>
      <c r="G70" s="40">
        <v>9.44</v>
      </c>
      <c r="H70" s="41">
        <v>86</v>
      </c>
      <c r="I70" s="37">
        <v>1</v>
      </c>
      <c r="J70" s="37">
        <v>79</v>
      </c>
      <c r="K70" s="44"/>
      <c r="L70" s="44"/>
      <c r="M70" s="37">
        <v>5</v>
      </c>
      <c r="N70" s="43">
        <v>98</v>
      </c>
      <c r="O70" s="43">
        <v>186</v>
      </c>
      <c r="P70" s="37">
        <v>64</v>
      </c>
    </row>
    <row r="71" spans="1:16" ht="12.75">
      <c r="A71" s="37">
        <v>65</v>
      </c>
      <c r="B71" s="38">
        <v>608</v>
      </c>
      <c r="C71" s="37" t="s">
        <v>120</v>
      </c>
      <c r="D71" s="39">
        <v>34391</v>
      </c>
      <c r="E71" s="37">
        <v>0</v>
      </c>
      <c r="F71" s="37" t="s">
        <v>76</v>
      </c>
      <c r="G71" s="40">
        <v>9.31</v>
      </c>
      <c r="H71" s="41">
        <v>77</v>
      </c>
      <c r="I71" s="44"/>
      <c r="J71" s="44"/>
      <c r="K71" s="37">
        <v>54</v>
      </c>
      <c r="L71" s="37">
        <v>4</v>
      </c>
      <c r="M71" s="37">
        <v>52</v>
      </c>
      <c r="N71" s="43">
        <v>16</v>
      </c>
      <c r="O71" s="43">
        <v>186</v>
      </c>
      <c r="P71" s="37">
        <v>65</v>
      </c>
    </row>
    <row r="72" spans="1:16" ht="12.75">
      <c r="A72" s="37">
        <v>66</v>
      </c>
      <c r="B72" s="38">
        <v>608</v>
      </c>
      <c r="C72" s="37" t="s">
        <v>121</v>
      </c>
      <c r="D72" s="39">
        <v>34288</v>
      </c>
      <c r="E72" s="37">
        <v>11</v>
      </c>
      <c r="F72" s="37">
        <v>45</v>
      </c>
      <c r="G72" s="40">
        <v>9.47</v>
      </c>
      <c r="H72" s="41">
        <v>89</v>
      </c>
      <c r="I72" s="37">
        <v>9</v>
      </c>
      <c r="J72" s="37">
        <v>44</v>
      </c>
      <c r="K72" s="44"/>
      <c r="L72" s="44"/>
      <c r="M72" s="37">
        <v>35</v>
      </c>
      <c r="N72" s="43">
        <v>52</v>
      </c>
      <c r="O72" s="43">
        <v>186</v>
      </c>
      <c r="P72" s="37">
        <v>66</v>
      </c>
    </row>
    <row r="73" spans="1:16" ht="12.75">
      <c r="A73" s="37">
        <v>67</v>
      </c>
      <c r="B73" s="38" t="s">
        <v>29</v>
      </c>
      <c r="C73" s="37" t="s">
        <v>122</v>
      </c>
      <c r="D73" s="39">
        <v>34921</v>
      </c>
      <c r="E73" s="37">
        <v>4</v>
      </c>
      <c r="F73" s="37">
        <v>72</v>
      </c>
      <c r="G73" s="40">
        <v>9.18</v>
      </c>
      <c r="H73" s="41">
        <v>68</v>
      </c>
      <c r="I73" s="37">
        <v>9</v>
      </c>
      <c r="J73" s="37">
        <v>40</v>
      </c>
      <c r="K73" s="44"/>
      <c r="L73" s="44"/>
      <c r="M73" s="37">
        <v>35</v>
      </c>
      <c r="N73" s="43">
        <v>48</v>
      </c>
      <c r="O73" s="43">
        <v>188</v>
      </c>
      <c r="P73" s="37">
        <v>67</v>
      </c>
    </row>
    <row r="74" spans="1:16" ht="12.75">
      <c r="A74" s="37">
        <v>68</v>
      </c>
      <c r="B74" s="38" t="s">
        <v>29</v>
      </c>
      <c r="C74" s="37" t="s">
        <v>123</v>
      </c>
      <c r="D74" s="39">
        <v>34806</v>
      </c>
      <c r="E74" s="37">
        <v>18</v>
      </c>
      <c r="F74" s="37">
        <v>29</v>
      </c>
      <c r="G74" s="40">
        <v>9.5</v>
      </c>
      <c r="H74" s="41">
        <v>91</v>
      </c>
      <c r="I74" s="37">
        <v>7</v>
      </c>
      <c r="J74" s="37">
        <v>58</v>
      </c>
      <c r="K74" s="44"/>
      <c r="L74" s="44"/>
      <c r="M74" s="37">
        <v>29</v>
      </c>
      <c r="N74" s="43">
        <v>68</v>
      </c>
      <c r="O74" s="43">
        <v>188</v>
      </c>
      <c r="P74" s="37">
        <v>68</v>
      </c>
    </row>
    <row r="75" spans="1:16" ht="12.75">
      <c r="A75" s="37">
        <v>69</v>
      </c>
      <c r="B75" s="38" t="s">
        <v>24</v>
      </c>
      <c r="C75" s="37" t="s">
        <v>124</v>
      </c>
      <c r="D75" s="39">
        <v>35000</v>
      </c>
      <c r="E75" s="37">
        <v>0</v>
      </c>
      <c r="F75" s="37" t="s">
        <v>76</v>
      </c>
      <c r="G75" s="40">
        <v>8.03</v>
      </c>
      <c r="H75" s="41">
        <v>3</v>
      </c>
      <c r="I75" s="37">
        <v>2</v>
      </c>
      <c r="J75" s="37">
        <v>75</v>
      </c>
      <c r="K75" s="44"/>
      <c r="L75" s="44"/>
      <c r="M75" s="37">
        <v>10</v>
      </c>
      <c r="N75" s="43">
        <v>93</v>
      </c>
      <c r="O75" s="43">
        <v>189</v>
      </c>
      <c r="P75" s="37">
        <v>69</v>
      </c>
    </row>
    <row r="76" spans="1:16" ht="12.75">
      <c r="A76" s="37">
        <v>70</v>
      </c>
      <c r="B76" s="38">
        <v>249</v>
      </c>
      <c r="C76" s="37" t="s">
        <v>125</v>
      </c>
      <c r="D76" s="39">
        <v>34897</v>
      </c>
      <c r="E76" s="37">
        <v>12</v>
      </c>
      <c r="F76" s="37">
        <v>39</v>
      </c>
      <c r="G76" s="40">
        <v>9.22</v>
      </c>
      <c r="H76" s="41">
        <v>71</v>
      </c>
      <c r="I76" s="37">
        <v>5</v>
      </c>
      <c r="J76" s="37">
        <v>67</v>
      </c>
      <c r="K76" s="44"/>
      <c r="L76" s="44"/>
      <c r="M76" s="37">
        <v>22</v>
      </c>
      <c r="N76" s="43">
        <v>79</v>
      </c>
      <c r="O76" s="43">
        <v>189</v>
      </c>
      <c r="P76" s="37">
        <v>70</v>
      </c>
    </row>
    <row r="77" spans="1:16" ht="12.75">
      <c r="A77" s="37">
        <v>71</v>
      </c>
      <c r="B77" s="38" t="s">
        <v>24</v>
      </c>
      <c r="C77" s="37" t="s">
        <v>126</v>
      </c>
      <c r="D77" s="39">
        <v>34689</v>
      </c>
      <c r="E77" s="37">
        <v>0</v>
      </c>
      <c r="F77" s="37" t="s">
        <v>76</v>
      </c>
      <c r="G77" s="40">
        <v>8.53</v>
      </c>
      <c r="H77" s="41">
        <v>27</v>
      </c>
      <c r="I77" s="37">
        <v>7</v>
      </c>
      <c r="J77" s="37">
        <v>59</v>
      </c>
      <c r="K77" s="44"/>
      <c r="L77" s="44"/>
      <c r="M77" s="37">
        <v>29</v>
      </c>
      <c r="N77" s="43">
        <v>69</v>
      </c>
      <c r="O77" s="43">
        <v>189</v>
      </c>
      <c r="P77" s="37">
        <v>71</v>
      </c>
    </row>
    <row r="78" spans="1:16" ht="12.75">
      <c r="A78" s="37">
        <v>72</v>
      </c>
      <c r="B78" s="38">
        <v>249</v>
      </c>
      <c r="C78" s="37" t="s">
        <v>127</v>
      </c>
      <c r="D78" s="39">
        <v>34505</v>
      </c>
      <c r="E78" s="37">
        <v>0</v>
      </c>
      <c r="F78" s="37" t="s">
        <v>76</v>
      </c>
      <c r="G78" s="40">
        <v>9.37</v>
      </c>
      <c r="H78" s="41">
        <v>81</v>
      </c>
      <c r="I78" s="44"/>
      <c r="J78" s="44"/>
      <c r="K78" s="37">
        <v>54</v>
      </c>
      <c r="L78" s="37">
        <v>3</v>
      </c>
      <c r="M78" s="37">
        <v>52</v>
      </c>
      <c r="N78" s="43">
        <v>15</v>
      </c>
      <c r="O78" s="43">
        <v>189</v>
      </c>
      <c r="P78" s="37">
        <v>72</v>
      </c>
    </row>
    <row r="79" spans="1:16" ht="12.75">
      <c r="A79" s="37">
        <v>73</v>
      </c>
      <c r="B79" s="38">
        <v>162</v>
      </c>
      <c r="C79" s="37" t="s">
        <v>128</v>
      </c>
      <c r="D79" s="39">
        <v>34030</v>
      </c>
      <c r="E79" s="37">
        <v>14</v>
      </c>
      <c r="F79" s="37">
        <v>36</v>
      </c>
      <c r="G79" s="40">
        <v>9.37</v>
      </c>
      <c r="H79" s="41">
        <v>83</v>
      </c>
      <c r="I79" s="44"/>
      <c r="J79" s="44"/>
      <c r="K79" s="37">
        <v>27</v>
      </c>
      <c r="L79" s="37">
        <v>11</v>
      </c>
      <c r="M79" s="37">
        <v>27</v>
      </c>
      <c r="N79" s="43">
        <v>71</v>
      </c>
      <c r="O79" s="43">
        <v>190</v>
      </c>
      <c r="P79" s="37">
        <v>73</v>
      </c>
    </row>
    <row r="80" spans="1:16" ht="12.75">
      <c r="A80" s="37">
        <v>74</v>
      </c>
      <c r="B80" s="38" t="s">
        <v>24</v>
      </c>
      <c r="C80" s="37" t="s">
        <v>129</v>
      </c>
      <c r="D80" s="39">
        <v>34743</v>
      </c>
      <c r="E80" s="37">
        <v>12</v>
      </c>
      <c r="F80" s="37">
        <v>41</v>
      </c>
      <c r="G80" s="40">
        <v>9.22</v>
      </c>
      <c r="H80" s="41">
        <v>72</v>
      </c>
      <c r="I80" s="37">
        <v>5</v>
      </c>
      <c r="J80" s="37">
        <v>69</v>
      </c>
      <c r="K80" s="44"/>
      <c r="L80" s="44"/>
      <c r="M80" s="37">
        <v>22</v>
      </c>
      <c r="N80" s="43">
        <v>81</v>
      </c>
      <c r="O80" s="43">
        <v>194</v>
      </c>
      <c r="P80" s="37">
        <v>74</v>
      </c>
    </row>
    <row r="81" spans="1:16" ht="12.75">
      <c r="A81" s="37">
        <v>75</v>
      </c>
      <c r="B81" s="38" t="s">
        <v>24</v>
      </c>
      <c r="C81" s="37" t="s">
        <v>130</v>
      </c>
      <c r="D81" s="39">
        <v>34741</v>
      </c>
      <c r="E81" s="37">
        <v>10</v>
      </c>
      <c r="F81" s="37">
        <v>49</v>
      </c>
      <c r="G81" s="40">
        <v>9.22</v>
      </c>
      <c r="H81" s="41">
        <v>73</v>
      </c>
      <c r="I81" s="37">
        <v>6</v>
      </c>
      <c r="J81" s="37">
        <v>61</v>
      </c>
      <c r="K81" s="44"/>
      <c r="L81" s="44"/>
      <c r="M81" s="37">
        <v>26</v>
      </c>
      <c r="N81" s="43">
        <v>72</v>
      </c>
      <c r="O81" s="43">
        <v>194</v>
      </c>
      <c r="P81" s="37">
        <v>75</v>
      </c>
    </row>
    <row r="82" spans="1:16" ht="12.75">
      <c r="A82" s="37">
        <v>76</v>
      </c>
      <c r="B82" s="38">
        <v>249</v>
      </c>
      <c r="C82" s="37" t="s">
        <v>131</v>
      </c>
      <c r="D82" s="39">
        <v>34630</v>
      </c>
      <c r="E82" s="37">
        <v>5</v>
      </c>
      <c r="F82" s="37">
        <v>66</v>
      </c>
      <c r="G82" s="40">
        <v>8.62</v>
      </c>
      <c r="H82" s="41">
        <v>38</v>
      </c>
      <c r="I82" s="44"/>
      <c r="J82" s="44"/>
      <c r="K82" s="37">
        <v>13</v>
      </c>
      <c r="L82" s="37">
        <v>18</v>
      </c>
      <c r="M82" s="37">
        <v>13</v>
      </c>
      <c r="N82" s="43">
        <v>92</v>
      </c>
      <c r="O82" s="43">
        <v>196</v>
      </c>
      <c r="P82" s="37">
        <v>76</v>
      </c>
    </row>
    <row r="83" spans="1:16" ht="12.75">
      <c r="A83" s="37">
        <v>77</v>
      </c>
      <c r="B83" s="38">
        <v>282</v>
      </c>
      <c r="C83" s="37" t="s">
        <v>132</v>
      </c>
      <c r="D83" s="39">
        <v>34431</v>
      </c>
      <c r="E83" s="37">
        <v>15</v>
      </c>
      <c r="F83" s="37">
        <v>33</v>
      </c>
      <c r="G83" s="40">
        <v>9.37</v>
      </c>
      <c r="H83" s="41">
        <v>82</v>
      </c>
      <c r="I83" s="37">
        <v>5</v>
      </c>
      <c r="J83" s="37">
        <v>70</v>
      </c>
      <c r="K83" s="44"/>
      <c r="L83" s="44"/>
      <c r="M83" s="37">
        <v>22</v>
      </c>
      <c r="N83" s="43">
        <v>82</v>
      </c>
      <c r="O83" s="43">
        <v>197</v>
      </c>
      <c r="P83" s="37">
        <v>77</v>
      </c>
    </row>
    <row r="84" spans="1:16" ht="12.75">
      <c r="A84" s="37">
        <v>78</v>
      </c>
      <c r="B84" s="38" t="s">
        <v>31</v>
      </c>
      <c r="C84" s="37" t="s">
        <v>133</v>
      </c>
      <c r="D84" s="39">
        <v>34315</v>
      </c>
      <c r="E84" s="37">
        <v>0</v>
      </c>
      <c r="F84" s="37" t="s">
        <v>76</v>
      </c>
      <c r="G84" s="40">
        <v>9.53</v>
      </c>
      <c r="H84" s="41">
        <v>92</v>
      </c>
      <c r="I84" s="37">
        <v>17</v>
      </c>
      <c r="J84" s="37">
        <v>10</v>
      </c>
      <c r="K84" s="44"/>
      <c r="L84" s="44"/>
      <c r="M84" s="37">
        <v>54</v>
      </c>
      <c r="N84" s="43">
        <v>12</v>
      </c>
      <c r="O84" s="43">
        <v>197</v>
      </c>
      <c r="P84" s="37">
        <v>78</v>
      </c>
    </row>
    <row r="85" spans="1:16" ht="25.5">
      <c r="A85" s="37">
        <v>79</v>
      </c>
      <c r="B85" s="38" t="s">
        <v>57</v>
      </c>
      <c r="C85" s="37" t="s">
        <v>134</v>
      </c>
      <c r="D85" s="39">
        <v>34348</v>
      </c>
      <c r="E85" s="37">
        <v>0</v>
      </c>
      <c r="F85" s="37" t="s">
        <v>76</v>
      </c>
      <c r="G85" s="40">
        <v>8.75</v>
      </c>
      <c r="H85" s="41">
        <v>44</v>
      </c>
      <c r="I85" s="37">
        <v>8</v>
      </c>
      <c r="J85" s="37">
        <v>52</v>
      </c>
      <c r="K85" s="44"/>
      <c r="L85" s="44"/>
      <c r="M85" s="37">
        <v>32</v>
      </c>
      <c r="N85" s="43">
        <v>61</v>
      </c>
      <c r="O85" s="43">
        <v>198</v>
      </c>
      <c r="P85" s="37">
        <v>79</v>
      </c>
    </row>
    <row r="86" spans="1:16" ht="12.75">
      <c r="A86" s="37">
        <v>80</v>
      </c>
      <c r="B86" s="38">
        <v>386</v>
      </c>
      <c r="C86" s="37" t="s">
        <v>135</v>
      </c>
      <c r="D86" s="37">
        <v>1997</v>
      </c>
      <c r="E86" s="37">
        <v>5</v>
      </c>
      <c r="F86" s="37">
        <v>68</v>
      </c>
      <c r="G86" s="40">
        <v>8.59</v>
      </c>
      <c r="H86" s="41">
        <v>35</v>
      </c>
      <c r="I86" s="37">
        <v>2</v>
      </c>
      <c r="J86" s="37">
        <v>77</v>
      </c>
      <c r="K86" s="44"/>
      <c r="L86" s="44"/>
      <c r="M86" s="37">
        <v>10</v>
      </c>
      <c r="N86" s="43">
        <v>95</v>
      </c>
      <c r="O86" s="43">
        <v>198</v>
      </c>
      <c r="P86" s="37">
        <v>80</v>
      </c>
    </row>
    <row r="87" spans="1:16" ht="12.75">
      <c r="A87" s="37">
        <v>81</v>
      </c>
      <c r="B87" s="38" t="s">
        <v>24</v>
      </c>
      <c r="C87" s="37" t="s">
        <v>136</v>
      </c>
      <c r="D87" s="39">
        <v>35059</v>
      </c>
      <c r="E87" s="37">
        <v>20</v>
      </c>
      <c r="F87" s="37">
        <v>23</v>
      </c>
      <c r="G87" s="40">
        <v>9.47</v>
      </c>
      <c r="H87" s="41">
        <v>88</v>
      </c>
      <c r="I87" s="37">
        <v>3</v>
      </c>
      <c r="J87" s="37">
        <v>74</v>
      </c>
      <c r="K87" s="44"/>
      <c r="L87" s="44"/>
      <c r="M87" s="37">
        <v>14</v>
      </c>
      <c r="N87" s="43">
        <v>90</v>
      </c>
      <c r="O87" s="43">
        <v>201</v>
      </c>
      <c r="P87" s="37">
        <v>81</v>
      </c>
    </row>
    <row r="88" spans="1:16" ht="12.75">
      <c r="A88" s="37">
        <v>82</v>
      </c>
      <c r="B88" s="38">
        <v>386</v>
      </c>
      <c r="C88" s="37" t="s">
        <v>137</v>
      </c>
      <c r="D88" s="37">
        <v>1995</v>
      </c>
      <c r="E88" s="37">
        <v>11</v>
      </c>
      <c r="F88" s="37">
        <v>46</v>
      </c>
      <c r="G88" s="40">
        <v>9.35</v>
      </c>
      <c r="H88" s="41">
        <v>80</v>
      </c>
      <c r="I88" s="37">
        <v>6</v>
      </c>
      <c r="J88" s="37">
        <v>64</v>
      </c>
      <c r="K88" s="44"/>
      <c r="L88" s="44"/>
      <c r="M88" s="37">
        <v>26</v>
      </c>
      <c r="N88" s="43">
        <v>75</v>
      </c>
      <c r="O88" s="43">
        <v>201</v>
      </c>
      <c r="P88" s="37">
        <v>82</v>
      </c>
    </row>
    <row r="89" spans="1:16" ht="25.5">
      <c r="A89" s="37">
        <v>83</v>
      </c>
      <c r="B89" s="38" t="s">
        <v>57</v>
      </c>
      <c r="C89" s="37" t="s">
        <v>138</v>
      </c>
      <c r="D89" s="39">
        <v>34837</v>
      </c>
      <c r="E89" s="37">
        <v>0</v>
      </c>
      <c r="F89" s="37" t="s">
        <v>76</v>
      </c>
      <c r="G89" s="40">
        <v>8.56</v>
      </c>
      <c r="H89" s="41">
        <v>29</v>
      </c>
      <c r="I89" s="37">
        <v>5</v>
      </c>
      <c r="J89" s="37">
        <v>68</v>
      </c>
      <c r="K89" s="44"/>
      <c r="L89" s="44"/>
      <c r="M89" s="37">
        <v>22</v>
      </c>
      <c r="N89" s="43">
        <v>80</v>
      </c>
      <c r="O89" s="43">
        <v>202</v>
      </c>
      <c r="P89" s="37">
        <v>83</v>
      </c>
    </row>
    <row r="90" spans="1:16" ht="12.75">
      <c r="A90" s="37">
        <v>84</v>
      </c>
      <c r="B90" s="38">
        <v>282</v>
      </c>
      <c r="C90" s="37" t="s">
        <v>139</v>
      </c>
      <c r="D90" s="39">
        <v>34763</v>
      </c>
      <c r="E90" s="37">
        <v>5</v>
      </c>
      <c r="F90" s="37">
        <v>65</v>
      </c>
      <c r="G90" s="40">
        <v>9.03</v>
      </c>
      <c r="H90" s="41">
        <v>61</v>
      </c>
      <c r="I90" s="44"/>
      <c r="J90" s="44"/>
      <c r="K90" s="37">
        <v>25</v>
      </c>
      <c r="L90" s="37">
        <v>12</v>
      </c>
      <c r="M90" s="37">
        <v>25</v>
      </c>
      <c r="N90" s="43">
        <v>77</v>
      </c>
      <c r="O90" s="43">
        <v>203</v>
      </c>
      <c r="P90" s="37">
        <v>84</v>
      </c>
    </row>
    <row r="91" spans="1:16" ht="12.75">
      <c r="A91" s="37">
        <v>85</v>
      </c>
      <c r="B91" s="38" t="s">
        <v>29</v>
      </c>
      <c r="C91" s="37" t="s">
        <v>140</v>
      </c>
      <c r="D91" s="39">
        <v>35106</v>
      </c>
      <c r="E91" s="37">
        <v>0</v>
      </c>
      <c r="F91" s="37" t="s">
        <v>76</v>
      </c>
      <c r="G91" s="40">
        <v>9.13</v>
      </c>
      <c r="H91" s="41">
        <v>67</v>
      </c>
      <c r="I91" s="37">
        <v>9</v>
      </c>
      <c r="J91" s="37">
        <v>39</v>
      </c>
      <c r="K91" s="44"/>
      <c r="L91" s="44"/>
      <c r="M91" s="37">
        <v>35</v>
      </c>
      <c r="N91" s="43">
        <v>47</v>
      </c>
      <c r="O91" s="43">
        <v>207</v>
      </c>
      <c r="P91" s="37">
        <v>85</v>
      </c>
    </row>
    <row r="92" spans="1:16" ht="12.75">
      <c r="A92" s="37">
        <v>86</v>
      </c>
      <c r="B92" s="38">
        <v>386</v>
      </c>
      <c r="C92" s="37" t="s">
        <v>141</v>
      </c>
      <c r="D92" s="37">
        <v>1995</v>
      </c>
      <c r="E92" s="37">
        <v>5</v>
      </c>
      <c r="F92" s="37">
        <v>69</v>
      </c>
      <c r="G92" s="40">
        <v>9.29</v>
      </c>
      <c r="H92" s="41">
        <v>74</v>
      </c>
      <c r="I92" s="37">
        <v>8</v>
      </c>
      <c r="J92" s="37">
        <v>56</v>
      </c>
      <c r="K92" s="44"/>
      <c r="L92" s="44"/>
      <c r="M92" s="37">
        <v>32</v>
      </c>
      <c r="N92" s="43">
        <v>65</v>
      </c>
      <c r="O92" s="43">
        <v>208</v>
      </c>
      <c r="P92" s="37">
        <v>86</v>
      </c>
    </row>
    <row r="93" spans="1:16" ht="12.75">
      <c r="A93" s="37">
        <v>87</v>
      </c>
      <c r="B93" s="38" t="s">
        <v>29</v>
      </c>
      <c r="C93" s="37" t="s">
        <v>142</v>
      </c>
      <c r="D93" s="39">
        <v>34732</v>
      </c>
      <c r="E93" s="37">
        <v>0</v>
      </c>
      <c r="F93" s="37" t="s">
        <v>76</v>
      </c>
      <c r="G93" s="40">
        <v>9</v>
      </c>
      <c r="H93" s="41">
        <v>58</v>
      </c>
      <c r="I93" s="37">
        <v>8</v>
      </c>
      <c r="J93" s="37">
        <v>49</v>
      </c>
      <c r="K93" s="44"/>
      <c r="L93" s="44"/>
      <c r="M93" s="37">
        <v>32</v>
      </c>
      <c r="N93" s="43">
        <v>58</v>
      </c>
      <c r="O93" s="43">
        <v>209</v>
      </c>
      <c r="P93" s="37">
        <v>87</v>
      </c>
    </row>
    <row r="94" spans="1:16" ht="12.75">
      <c r="A94" s="37">
        <v>88</v>
      </c>
      <c r="B94" s="38">
        <v>397</v>
      </c>
      <c r="C94" s="37" t="s">
        <v>143</v>
      </c>
      <c r="D94" s="39">
        <v>34635</v>
      </c>
      <c r="E94" s="37">
        <v>0</v>
      </c>
      <c r="F94" s="37" t="s">
        <v>76</v>
      </c>
      <c r="G94" s="40">
        <v>8.68</v>
      </c>
      <c r="H94" s="41">
        <v>40</v>
      </c>
      <c r="I94" s="37">
        <v>4</v>
      </c>
      <c r="J94" s="37">
        <v>73</v>
      </c>
      <c r="K94" s="44"/>
      <c r="L94" s="44"/>
      <c r="M94" s="37">
        <v>18</v>
      </c>
      <c r="N94" s="43">
        <v>89</v>
      </c>
      <c r="O94" s="43">
        <v>222</v>
      </c>
      <c r="P94" s="37">
        <v>88</v>
      </c>
    </row>
    <row r="95" spans="1:16" ht="12.75">
      <c r="A95" s="37">
        <v>89</v>
      </c>
      <c r="B95" s="38" t="s">
        <v>24</v>
      </c>
      <c r="C95" s="37" t="s">
        <v>144</v>
      </c>
      <c r="D95" s="39">
        <v>34656</v>
      </c>
      <c r="E95" s="37">
        <v>8</v>
      </c>
      <c r="F95" s="37">
        <v>55</v>
      </c>
      <c r="G95" s="40">
        <v>9.19</v>
      </c>
      <c r="H95" s="41">
        <v>69</v>
      </c>
      <c r="I95" s="37">
        <v>1</v>
      </c>
      <c r="J95" s="37">
        <v>81</v>
      </c>
      <c r="K95" s="44"/>
      <c r="L95" s="44"/>
      <c r="M95" s="37">
        <v>5</v>
      </c>
      <c r="N95" s="43">
        <v>100</v>
      </c>
      <c r="O95" s="43">
        <v>224</v>
      </c>
      <c r="P95" s="37">
        <v>89</v>
      </c>
    </row>
    <row r="96" spans="1:16" ht="12.75">
      <c r="A96" s="37">
        <v>90</v>
      </c>
      <c r="B96" s="38">
        <v>249</v>
      </c>
      <c r="C96" s="37" t="s">
        <v>145</v>
      </c>
      <c r="D96" s="39">
        <v>34506</v>
      </c>
      <c r="E96" s="37">
        <v>4</v>
      </c>
      <c r="F96" s="37">
        <v>74</v>
      </c>
      <c r="G96" s="40">
        <v>8.87</v>
      </c>
      <c r="H96" s="41">
        <v>54</v>
      </c>
      <c r="I96" s="44"/>
      <c r="J96" s="44"/>
      <c r="K96" s="37">
        <v>9</v>
      </c>
      <c r="L96" s="37">
        <v>19</v>
      </c>
      <c r="M96" s="37">
        <v>9</v>
      </c>
      <c r="N96" s="43">
        <v>96</v>
      </c>
      <c r="O96" s="43">
        <v>224</v>
      </c>
      <c r="P96" s="37">
        <v>90</v>
      </c>
    </row>
    <row r="97" spans="1:16" ht="12.75">
      <c r="A97" s="37">
        <v>91</v>
      </c>
      <c r="B97" s="38">
        <v>249</v>
      </c>
      <c r="C97" s="37" t="s">
        <v>146</v>
      </c>
      <c r="D97" s="39">
        <v>35080</v>
      </c>
      <c r="E97" s="37">
        <v>4</v>
      </c>
      <c r="F97" s="37">
        <v>71</v>
      </c>
      <c r="G97" s="40">
        <v>9.21</v>
      </c>
      <c r="H97" s="41">
        <v>70</v>
      </c>
      <c r="I97" s="37">
        <v>4</v>
      </c>
      <c r="J97" s="37">
        <v>72</v>
      </c>
      <c r="K97" s="44"/>
      <c r="L97" s="44"/>
      <c r="M97" s="37">
        <v>18</v>
      </c>
      <c r="N97" s="43">
        <v>88</v>
      </c>
      <c r="O97" s="43">
        <v>229</v>
      </c>
      <c r="P97" s="37">
        <v>91</v>
      </c>
    </row>
    <row r="98" spans="1:16" ht="12.75">
      <c r="A98" s="37">
        <v>92</v>
      </c>
      <c r="B98" s="38">
        <v>162</v>
      </c>
      <c r="C98" s="37" t="s">
        <v>147</v>
      </c>
      <c r="D98" s="39">
        <v>34210</v>
      </c>
      <c r="E98" s="37">
        <v>0</v>
      </c>
      <c r="F98" s="37" t="s">
        <v>76</v>
      </c>
      <c r="G98" s="40">
        <v>8.84</v>
      </c>
      <c r="H98" s="41">
        <v>53</v>
      </c>
      <c r="I98" s="44"/>
      <c r="J98" s="44"/>
      <c r="K98" s="37">
        <v>21</v>
      </c>
      <c r="L98" s="37">
        <v>13</v>
      </c>
      <c r="M98" s="37">
        <v>21</v>
      </c>
      <c r="N98" s="43">
        <v>84</v>
      </c>
      <c r="O98" s="43">
        <v>230</v>
      </c>
      <c r="P98" s="37">
        <v>92</v>
      </c>
    </row>
    <row r="99" spans="1:16" ht="12.75">
      <c r="A99" s="37">
        <v>93</v>
      </c>
      <c r="B99" s="38">
        <v>249</v>
      </c>
      <c r="C99" s="37" t="s">
        <v>148</v>
      </c>
      <c r="D99" s="39">
        <v>35011</v>
      </c>
      <c r="E99" s="37">
        <v>7</v>
      </c>
      <c r="F99" s="37">
        <v>57</v>
      </c>
      <c r="G99" s="40">
        <v>9.75</v>
      </c>
      <c r="H99" s="41">
        <v>96</v>
      </c>
      <c r="I99" s="37">
        <v>5</v>
      </c>
      <c r="J99" s="37">
        <v>66</v>
      </c>
      <c r="K99" s="44"/>
      <c r="L99" s="44"/>
      <c r="M99" s="37">
        <v>22</v>
      </c>
      <c r="N99" s="43">
        <v>78</v>
      </c>
      <c r="O99" s="43">
        <v>231</v>
      </c>
      <c r="P99" s="37">
        <v>93</v>
      </c>
    </row>
    <row r="100" spans="1:16" ht="12.75">
      <c r="A100" s="37">
        <v>94</v>
      </c>
      <c r="B100" s="38">
        <v>282</v>
      </c>
      <c r="C100" s="37" t="s">
        <v>149</v>
      </c>
      <c r="D100" s="39">
        <v>34760</v>
      </c>
      <c r="E100" s="37">
        <v>2</v>
      </c>
      <c r="F100" s="37">
        <v>75</v>
      </c>
      <c r="G100" s="40">
        <v>10.03</v>
      </c>
      <c r="H100" s="41">
        <v>103</v>
      </c>
      <c r="I100" s="44"/>
      <c r="J100" s="44"/>
      <c r="K100" s="37">
        <v>33</v>
      </c>
      <c r="L100" s="37">
        <v>9</v>
      </c>
      <c r="M100" s="37">
        <v>33</v>
      </c>
      <c r="N100" s="43">
        <v>55</v>
      </c>
      <c r="O100" s="43">
        <v>233</v>
      </c>
      <c r="P100" s="37">
        <v>94</v>
      </c>
    </row>
    <row r="101" spans="1:16" ht="12.75">
      <c r="A101" s="37">
        <v>95</v>
      </c>
      <c r="B101" s="38">
        <v>283</v>
      </c>
      <c r="C101" s="37" t="s">
        <v>150</v>
      </c>
      <c r="D101" s="37">
        <v>1993</v>
      </c>
      <c r="E101" s="37">
        <v>7</v>
      </c>
      <c r="F101" s="37">
        <v>58</v>
      </c>
      <c r="G101" s="40">
        <v>9.47</v>
      </c>
      <c r="H101" s="41">
        <v>90</v>
      </c>
      <c r="I101" s="44"/>
      <c r="J101" s="44"/>
      <c r="K101" s="37">
        <v>19</v>
      </c>
      <c r="L101" s="37">
        <v>16</v>
      </c>
      <c r="M101" s="37">
        <v>19</v>
      </c>
      <c r="N101" s="43">
        <v>87</v>
      </c>
      <c r="O101" s="43">
        <v>235</v>
      </c>
      <c r="P101" s="37">
        <v>95</v>
      </c>
    </row>
    <row r="102" spans="1:16" ht="12.75">
      <c r="A102" s="37">
        <v>96</v>
      </c>
      <c r="B102" s="38">
        <v>249</v>
      </c>
      <c r="C102" s="37" t="s">
        <v>151</v>
      </c>
      <c r="D102" s="39">
        <v>34861</v>
      </c>
      <c r="E102" s="37">
        <v>12</v>
      </c>
      <c r="F102" s="37">
        <v>40</v>
      </c>
      <c r="G102" s="40" t="s">
        <v>103</v>
      </c>
      <c r="H102" s="41" t="s">
        <v>152</v>
      </c>
      <c r="I102" s="44"/>
      <c r="J102" s="44"/>
      <c r="K102" s="37">
        <v>14</v>
      </c>
      <c r="L102" s="37">
        <v>17</v>
      </c>
      <c r="M102" s="37">
        <v>14</v>
      </c>
      <c r="N102" s="43">
        <v>91</v>
      </c>
      <c r="O102" s="43">
        <v>238.5</v>
      </c>
      <c r="P102" s="37">
        <v>96</v>
      </c>
    </row>
    <row r="103" spans="1:16" ht="12.75">
      <c r="A103" s="37">
        <v>97</v>
      </c>
      <c r="B103" s="38">
        <v>608</v>
      </c>
      <c r="C103" s="37" t="s">
        <v>153</v>
      </c>
      <c r="D103" s="39">
        <v>33915</v>
      </c>
      <c r="E103" s="37">
        <v>10</v>
      </c>
      <c r="F103" s="37">
        <v>51</v>
      </c>
      <c r="G103" s="40">
        <v>10.37</v>
      </c>
      <c r="H103" s="41">
        <v>104</v>
      </c>
      <c r="I103" s="44"/>
      <c r="J103" s="44"/>
      <c r="K103" s="37">
        <v>21</v>
      </c>
      <c r="L103" s="37">
        <v>14</v>
      </c>
      <c r="M103" s="37">
        <v>21</v>
      </c>
      <c r="N103" s="43">
        <v>85</v>
      </c>
      <c r="O103" s="43">
        <v>240</v>
      </c>
      <c r="P103" s="37">
        <v>97</v>
      </c>
    </row>
    <row r="104" spans="1:16" ht="12.75">
      <c r="A104" s="37">
        <v>98</v>
      </c>
      <c r="B104" s="38" t="s">
        <v>29</v>
      </c>
      <c r="C104" s="37" t="s">
        <v>154</v>
      </c>
      <c r="D104" s="39">
        <v>34937</v>
      </c>
      <c r="E104" s="37">
        <v>0</v>
      </c>
      <c r="F104" s="37" t="s">
        <v>76</v>
      </c>
      <c r="G104" s="40">
        <v>9.81</v>
      </c>
      <c r="H104" s="41">
        <v>97</v>
      </c>
      <c r="I104" s="37">
        <v>8</v>
      </c>
      <c r="J104" s="37">
        <v>47</v>
      </c>
      <c r="K104" s="44"/>
      <c r="L104" s="44"/>
      <c r="M104" s="37">
        <v>32</v>
      </c>
      <c r="N104" s="43">
        <v>56</v>
      </c>
      <c r="O104" s="43">
        <v>246</v>
      </c>
      <c r="P104" s="37">
        <v>98</v>
      </c>
    </row>
    <row r="105" spans="1:16" ht="12.75">
      <c r="A105" s="37">
        <v>99</v>
      </c>
      <c r="B105" s="38">
        <v>386</v>
      </c>
      <c r="C105" s="37" t="s">
        <v>155</v>
      </c>
      <c r="D105" s="37">
        <v>1996</v>
      </c>
      <c r="E105" s="37">
        <v>0</v>
      </c>
      <c r="F105" s="37" t="s">
        <v>76</v>
      </c>
      <c r="G105" s="40">
        <v>9.63</v>
      </c>
      <c r="H105" s="41">
        <v>94</v>
      </c>
      <c r="I105" s="37">
        <v>8</v>
      </c>
      <c r="J105" s="37">
        <v>54</v>
      </c>
      <c r="K105" s="44"/>
      <c r="L105" s="44"/>
      <c r="M105" s="37">
        <v>32</v>
      </c>
      <c r="N105" s="43">
        <v>63</v>
      </c>
      <c r="O105" s="43">
        <v>250</v>
      </c>
      <c r="P105" s="37">
        <v>99</v>
      </c>
    </row>
    <row r="106" spans="1:16" ht="12.75">
      <c r="A106" s="37">
        <v>100</v>
      </c>
      <c r="B106" s="38">
        <v>386</v>
      </c>
      <c r="C106" s="37" t="s">
        <v>156</v>
      </c>
      <c r="D106" s="37">
        <v>1996</v>
      </c>
      <c r="E106" s="37">
        <v>12</v>
      </c>
      <c r="F106" s="37">
        <v>43</v>
      </c>
      <c r="G106" s="40">
        <v>10.84</v>
      </c>
      <c r="H106" s="41">
        <v>106</v>
      </c>
      <c r="I106" s="37">
        <v>0</v>
      </c>
      <c r="J106" s="37" t="s">
        <v>157</v>
      </c>
      <c r="K106" s="44"/>
      <c r="L106" s="44"/>
      <c r="M106" s="37">
        <v>0</v>
      </c>
      <c r="N106" s="43">
        <v>107</v>
      </c>
      <c r="O106" s="43">
        <v>256</v>
      </c>
      <c r="P106" s="37">
        <v>100</v>
      </c>
    </row>
    <row r="107" spans="1:16" ht="12.75">
      <c r="A107" s="37">
        <v>101</v>
      </c>
      <c r="B107" s="38">
        <v>608</v>
      </c>
      <c r="C107" s="37" t="s">
        <v>158</v>
      </c>
      <c r="D107" s="39">
        <v>34548</v>
      </c>
      <c r="E107" s="37">
        <v>0</v>
      </c>
      <c r="F107" s="37" t="s">
        <v>76</v>
      </c>
      <c r="G107" s="40">
        <v>9.31</v>
      </c>
      <c r="H107" s="41">
        <v>76</v>
      </c>
      <c r="I107" s="37">
        <v>2</v>
      </c>
      <c r="J107" s="37">
        <v>76</v>
      </c>
      <c r="K107" s="44"/>
      <c r="L107" s="44"/>
      <c r="M107" s="37">
        <v>10</v>
      </c>
      <c r="N107" s="43">
        <v>94</v>
      </c>
      <c r="O107" s="43">
        <v>263</v>
      </c>
      <c r="P107" s="37">
        <v>101</v>
      </c>
    </row>
    <row r="108" spans="1:16" ht="12.75">
      <c r="A108" s="37">
        <v>102</v>
      </c>
      <c r="B108" s="38">
        <v>386</v>
      </c>
      <c r="C108" s="37" t="s">
        <v>159</v>
      </c>
      <c r="D108" s="37">
        <v>1995</v>
      </c>
      <c r="E108" s="37">
        <v>0</v>
      </c>
      <c r="F108" s="37" t="s">
        <v>76</v>
      </c>
      <c r="G108" s="40">
        <v>9.91</v>
      </c>
      <c r="H108" s="41">
        <v>101</v>
      </c>
      <c r="I108" s="37">
        <v>6</v>
      </c>
      <c r="J108" s="37">
        <v>65</v>
      </c>
      <c r="K108" s="44"/>
      <c r="L108" s="44"/>
      <c r="M108" s="37">
        <v>26</v>
      </c>
      <c r="N108" s="43">
        <v>76</v>
      </c>
      <c r="O108" s="43">
        <v>270</v>
      </c>
      <c r="P108" s="37">
        <v>102</v>
      </c>
    </row>
    <row r="109" spans="1:16" ht="12.75">
      <c r="A109" s="37">
        <v>103</v>
      </c>
      <c r="B109" s="38" t="s">
        <v>31</v>
      </c>
      <c r="C109" s="37" t="s">
        <v>160</v>
      </c>
      <c r="D109" s="39">
        <v>34736</v>
      </c>
      <c r="E109" s="37">
        <v>0</v>
      </c>
      <c r="F109" s="37" t="s">
        <v>76</v>
      </c>
      <c r="G109" s="40">
        <v>9.43</v>
      </c>
      <c r="H109" s="41">
        <v>85</v>
      </c>
      <c r="I109" s="37">
        <v>1</v>
      </c>
      <c r="J109" s="37">
        <v>80</v>
      </c>
      <c r="K109" s="44"/>
      <c r="L109" s="44"/>
      <c r="M109" s="37">
        <v>5</v>
      </c>
      <c r="N109" s="43">
        <v>99</v>
      </c>
      <c r="O109" s="43">
        <v>277</v>
      </c>
      <c r="P109" s="37">
        <v>103</v>
      </c>
    </row>
    <row r="110" spans="1:16" ht="12.75">
      <c r="A110" s="37">
        <v>104</v>
      </c>
      <c r="B110" s="38">
        <v>283</v>
      </c>
      <c r="C110" s="37" t="s">
        <v>161</v>
      </c>
      <c r="D110" s="37">
        <v>1993</v>
      </c>
      <c r="E110" s="37">
        <v>6</v>
      </c>
      <c r="F110" s="37">
        <v>64</v>
      </c>
      <c r="G110" s="40" t="s">
        <v>103</v>
      </c>
      <c r="H110" s="41" t="s">
        <v>152</v>
      </c>
      <c r="I110" s="37">
        <v>0</v>
      </c>
      <c r="J110" s="37" t="s">
        <v>157</v>
      </c>
      <c r="K110" s="44"/>
      <c r="L110" s="44"/>
      <c r="M110" s="37">
        <v>0</v>
      </c>
      <c r="N110" s="43">
        <v>108</v>
      </c>
      <c r="O110" s="43">
        <v>279.5</v>
      </c>
      <c r="P110" s="37">
        <v>104</v>
      </c>
    </row>
    <row r="111" spans="1:16" ht="25.5">
      <c r="A111" s="37">
        <v>105</v>
      </c>
      <c r="B111" s="38" t="s">
        <v>55</v>
      </c>
      <c r="C111" s="37" t="s">
        <v>162</v>
      </c>
      <c r="D111" s="39">
        <v>33984</v>
      </c>
      <c r="E111" s="37">
        <v>0</v>
      </c>
      <c r="F111" s="37" t="s">
        <v>76</v>
      </c>
      <c r="G111" s="40">
        <v>9.41</v>
      </c>
      <c r="H111" s="41">
        <v>84</v>
      </c>
      <c r="I111" s="37">
        <v>0</v>
      </c>
      <c r="J111" s="37" t="s">
        <v>157</v>
      </c>
      <c r="K111" s="44"/>
      <c r="L111" s="44"/>
      <c r="M111" s="37">
        <v>0</v>
      </c>
      <c r="N111" s="43">
        <v>106</v>
      </c>
      <c r="O111" s="43">
        <v>283</v>
      </c>
      <c r="P111" s="37">
        <v>105</v>
      </c>
    </row>
    <row r="112" spans="1:16" ht="12.75">
      <c r="A112" s="37">
        <v>106</v>
      </c>
      <c r="B112" s="38">
        <v>249</v>
      </c>
      <c r="C112" s="37" t="s">
        <v>163</v>
      </c>
      <c r="D112" s="39">
        <v>35082</v>
      </c>
      <c r="E112" s="37">
        <v>0</v>
      </c>
      <c r="F112" s="37" t="s">
        <v>76</v>
      </c>
      <c r="G112" s="40">
        <v>9.91</v>
      </c>
      <c r="H112" s="41">
        <v>100</v>
      </c>
      <c r="I112" s="37">
        <v>0</v>
      </c>
      <c r="J112" s="37" t="s">
        <v>157</v>
      </c>
      <c r="K112" s="44"/>
      <c r="L112" s="44"/>
      <c r="M112" s="37">
        <v>0</v>
      </c>
      <c r="N112" s="43">
        <v>104</v>
      </c>
      <c r="O112" s="43">
        <v>297</v>
      </c>
      <c r="P112" s="37">
        <v>106</v>
      </c>
    </row>
    <row r="113" spans="1:16" ht="12.75">
      <c r="A113" s="37">
        <v>107</v>
      </c>
      <c r="B113" s="38" t="s">
        <v>31</v>
      </c>
      <c r="C113" s="37" t="s">
        <v>164</v>
      </c>
      <c r="D113" s="39">
        <v>34422</v>
      </c>
      <c r="E113" s="37">
        <v>0</v>
      </c>
      <c r="F113" s="37" t="s">
        <v>76</v>
      </c>
      <c r="G113" s="40">
        <v>10</v>
      </c>
      <c r="H113" s="41">
        <v>102</v>
      </c>
      <c r="I113" s="37">
        <v>0</v>
      </c>
      <c r="J113" s="37" t="s">
        <v>157</v>
      </c>
      <c r="K113" s="44"/>
      <c r="L113" s="44"/>
      <c r="M113" s="37">
        <v>0</v>
      </c>
      <c r="N113" s="43">
        <v>105</v>
      </c>
      <c r="O113" s="43">
        <v>300</v>
      </c>
      <c r="P113" s="37">
        <v>107</v>
      </c>
    </row>
    <row r="114" spans="1:16" ht="12.75">
      <c r="A114" s="37">
        <v>108</v>
      </c>
      <c r="B114" s="38">
        <v>162</v>
      </c>
      <c r="C114" s="37" t="s">
        <v>165</v>
      </c>
      <c r="D114" s="39">
        <v>34290</v>
      </c>
      <c r="E114" s="37">
        <v>0</v>
      </c>
      <c r="F114" s="37" t="s">
        <v>76</v>
      </c>
      <c r="G114" s="40">
        <v>10.69</v>
      </c>
      <c r="H114" s="41">
        <v>105</v>
      </c>
      <c r="I114" s="37">
        <v>1</v>
      </c>
      <c r="J114" s="37">
        <v>83</v>
      </c>
      <c r="K114" s="44"/>
      <c r="L114" s="44"/>
      <c r="M114" s="37">
        <v>5</v>
      </c>
      <c r="N114" s="43">
        <v>102</v>
      </c>
      <c r="O114" s="43">
        <v>300</v>
      </c>
      <c r="P114" s="37">
        <v>108</v>
      </c>
    </row>
    <row r="115" spans="1:13" ht="12.75">
      <c r="A115"/>
      <c r="B115" s="45"/>
      <c r="C115"/>
      <c r="D115"/>
      <c r="E115"/>
      <c r="F115"/>
      <c r="M115" s="48"/>
    </row>
    <row r="116" spans="1:16" s="2" customFormat="1" ht="15.75">
      <c r="A116" s="17" t="s">
        <v>36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="2" customFormat="1" ht="12.75"/>
    <row r="118" spans="1:16" s="2" customFormat="1" ht="15.75">
      <c r="A118" s="17" t="s">
        <v>37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6" ht="12.75">
      <c r="A119"/>
      <c r="B119" s="45"/>
      <c r="C119"/>
      <c r="D119"/>
      <c r="E119"/>
      <c r="F119"/>
    </row>
    <row r="120" spans="1:6" ht="12.75">
      <c r="A120"/>
      <c r="B120" s="45"/>
      <c r="C120"/>
      <c r="D120"/>
      <c r="E120"/>
      <c r="F120"/>
    </row>
    <row r="121" spans="1:6" ht="12.75">
      <c r="A121"/>
      <c r="B121" s="45"/>
      <c r="C121"/>
      <c r="D121"/>
      <c r="E121"/>
      <c r="F121"/>
    </row>
    <row r="122" spans="1:6" ht="12.75">
      <c r="A122"/>
      <c r="B122" s="45"/>
      <c r="C122"/>
      <c r="D122"/>
      <c r="E122"/>
      <c r="F122"/>
    </row>
    <row r="123" spans="1:6" ht="12.75">
      <c r="A123"/>
      <c r="B123" s="45"/>
      <c r="C123"/>
      <c r="D123"/>
      <c r="E123"/>
      <c r="F123"/>
    </row>
    <row r="124" spans="1:6" ht="12.75">
      <c r="A124"/>
      <c r="B124" s="45"/>
      <c r="C124"/>
      <c r="D124"/>
      <c r="E124"/>
      <c r="F124"/>
    </row>
    <row r="125" spans="1:6" ht="12.75">
      <c r="A125"/>
      <c r="B125" s="45"/>
      <c r="C125"/>
      <c r="D125"/>
      <c r="E125"/>
      <c r="F125"/>
    </row>
    <row r="126" spans="1:6" ht="12.75">
      <c r="A126"/>
      <c r="B126" s="45"/>
      <c r="C126"/>
      <c r="D126"/>
      <c r="E126"/>
      <c r="F126"/>
    </row>
    <row r="127" spans="1:6" ht="12.75">
      <c r="A127"/>
      <c r="B127" s="45"/>
      <c r="C127"/>
      <c r="D127"/>
      <c r="E127"/>
      <c r="F127"/>
    </row>
    <row r="128" spans="1:6" ht="12.75">
      <c r="A128"/>
      <c r="B128" s="45"/>
      <c r="C128"/>
      <c r="D128"/>
      <c r="E128"/>
      <c r="F128"/>
    </row>
    <row r="129" spans="1:6" ht="12.75">
      <c r="A129"/>
      <c r="B129" s="45"/>
      <c r="C129"/>
      <c r="D129"/>
      <c r="E129"/>
      <c r="F129"/>
    </row>
    <row r="130" spans="1:6" ht="12.75">
      <c r="A130"/>
      <c r="B130" s="45"/>
      <c r="C130"/>
      <c r="D130"/>
      <c r="E130"/>
      <c r="F130"/>
    </row>
    <row r="131" spans="1:6" ht="12.75">
      <c r="A131"/>
      <c r="B131" s="45"/>
      <c r="C131"/>
      <c r="D131"/>
      <c r="E131"/>
      <c r="F131"/>
    </row>
    <row r="132" spans="1:6" ht="12.75">
      <c r="A132"/>
      <c r="B132" s="45"/>
      <c r="C132"/>
      <c r="D132"/>
      <c r="E132"/>
      <c r="F132"/>
    </row>
    <row r="133" spans="1:6" ht="12.75">
      <c r="A133"/>
      <c r="B133" s="45"/>
      <c r="C133"/>
      <c r="D133"/>
      <c r="E133"/>
      <c r="F133"/>
    </row>
    <row r="134" spans="1:6" ht="12.75">
      <c r="A134"/>
      <c r="B134" s="45"/>
      <c r="C134"/>
      <c r="D134"/>
      <c r="E134"/>
      <c r="F134"/>
    </row>
    <row r="135" spans="1:6" ht="12.75">
      <c r="A135"/>
      <c r="B135" s="45"/>
      <c r="C135"/>
      <c r="D135"/>
      <c r="E135"/>
      <c r="F135"/>
    </row>
    <row r="136" spans="1:6" ht="12.75">
      <c r="A136"/>
      <c r="B136" s="45"/>
      <c r="C136"/>
      <c r="D136"/>
      <c r="E136"/>
      <c r="F136"/>
    </row>
    <row r="137" spans="1:6" ht="12.75">
      <c r="A137"/>
      <c r="B137" s="45"/>
      <c r="C137"/>
      <c r="D137"/>
      <c r="E137"/>
      <c r="F137"/>
    </row>
    <row r="138" spans="1:6" ht="12.75">
      <c r="A138"/>
      <c r="B138" s="45"/>
      <c r="C138"/>
      <c r="D138"/>
      <c r="E138"/>
      <c r="F138"/>
    </row>
    <row r="139" spans="1:6" ht="12.75">
      <c r="A139"/>
      <c r="B139" s="45"/>
      <c r="C139"/>
      <c r="D139"/>
      <c r="E139"/>
      <c r="F139"/>
    </row>
    <row r="140" spans="1:6" ht="12.75">
      <c r="A140"/>
      <c r="B140" s="45"/>
      <c r="C140"/>
      <c r="D140"/>
      <c r="E140"/>
      <c r="F140"/>
    </row>
    <row r="141" spans="1:6" ht="12.75">
      <c r="A141"/>
      <c r="B141" s="45"/>
      <c r="C141"/>
      <c r="D141"/>
      <c r="E141"/>
      <c r="F141"/>
    </row>
    <row r="142" spans="1:6" ht="12.75">
      <c r="A142"/>
      <c r="B142" s="45"/>
      <c r="C142"/>
      <c r="D142"/>
      <c r="E142"/>
      <c r="F142"/>
    </row>
    <row r="143" spans="1:6" ht="12.75">
      <c r="A143"/>
      <c r="B143" s="45"/>
      <c r="C143"/>
      <c r="D143"/>
      <c r="E143"/>
      <c r="F143"/>
    </row>
    <row r="144" spans="1:6" ht="12.75">
      <c r="A144"/>
      <c r="B144" s="45"/>
      <c r="C144"/>
      <c r="D144"/>
      <c r="E144"/>
      <c r="F144"/>
    </row>
    <row r="145" spans="1:6" ht="12.75">
      <c r="A145"/>
      <c r="B145" s="45"/>
      <c r="C145"/>
      <c r="D145"/>
      <c r="E145"/>
      <c r="F145"/>
    </row>
    <row r="146" spans="1:6" ht="12.75">
      <c r="A146"/>
      <c r="B146" s="45"/>
      <c r="C146"/>
      <c r="D146"/>
      <c r="E146"/>
      <c r="F146"/>
    </row>
    <row r="147" spans="1:6" ht="12.75">
      <c r="A147"/>
      <c r="B147" s="45"/>
      <c r="C147"/>
      <c r="D147"/>
      <c r="E147"/>
      <c r="F147"/>
    </row>
    <row r="148" spans="1:6" ht="12.75">
      <c r="A148"/>
      <c r="B148" s="45"/>
      <c r="C148"/>
      <c r="D148"/>
      <c r="E148"/>
      <c r="F148"/>
    </row>
    <row r="149" spans="1:6" ht="12.75">
      <c r="A149"/>
      <c r="B149" s="45"/>
      <c r="C149"/>
      <c r="D149"/>
      <c r="E149"/>
      <c r="F149"/>
    </row>
    <row r="150" spans="1:6" ht="12.75">
      <c r="A150"/>
      <c r="B150" s="45"/>
      <c r="C150"/>
      <c r="D150"/>
      <c r="E150"/>
      <c r="F150"/>
    </row>
    <row r="151" spans="1:6" ht="12.75">
      <c r="A151"/>
      <c r="B151" s="45"/>
      <c r="C151"/>
      <c r="D151"/>
      <c r="E151"/>
      <c r="F151"/>
    </row>
    <row r="152" spans="1:6" ht="12.75">
      <c r="A152"/>
      <c r="B152" s="45"/>
      <c r="C152"/>
      <c r="D152"/>
      <c r="E152"/>
      <c r="F152"/>
    </row>
    <row r="153" spans="1:6" ht="12.75">
      <c r="A153"/>
      <c r="B153" s="45"/>
      <c r="C153"/>
      <c r="D153"/>
      <c r="E153"/>
      <c r="F153"/>
    </row>
    <row r="154" spans="1:6" ht="12.75">
      <c r="A154"/>
      <c r="B154" s="45"/>
      <c r="C154"/>
      <c r="D154"/>
      <c r="E154"/>
      <c r="F154"/>
    </row>
    <row r="155" spans="1:6" ht="12.75">
      <c r="A155"/>
      <c r="B155" s="45"/>
      <c r="C155"/>
      <c r="D155"/>
      <c r="E155"/>
      <c r="F155"/>
    </row>
    <row r="156" spans="1:6" ht="12.75">
      <c r="A156"/>
      <c r="B156" s="45"/>
      <c r="C156"/>
      <c r="D156"/>
      <c r="E156"/>
      <c r="F156"/>
    </row>
    <row r="157" spans="1:6" ht="12.75">
      <c r="A157"/>
      <c r="B157" s="45"/>
      <c r="C157"/>
      <c r="D157"/>
      <c r="E157"/>
      <c r="F157"/>
    </row>
    <row r="158" spans="1:6" ht="12.75">
      <c r="A158"/>
      <c r="B158" s="45"/>
      <c r="C158"/>
      <c r="D158"/>
      <c r="E158"/>
      <c r="F158"/>
    </row>
    <row r="159" spans="1:6" ht="12.75">
      <c r="A159"/>
      <c r="B159" s="45"/>
      <c r="C159"/>
      <c r="D159"/>
      <c r="E159"/>
      <c r="F159"/>
    </row>
    <row r="160" spans="1:6" ht="12.75">
      <c r="A160"/>
      <c r="B160" s="45"/>
      <c r="C160"/>
      <c r="D160"/>
      <c r="E160"/>
      <c r="F160"/>
    </row>
    <row r="161" spans="1:6" ht="12.75">
      <c r="A161"/>
      <c r="B161" s="45"/>
      <c r="C161"/>
      <c r="D161"/>
      <c r="E161"/>
      <c r="F161"/>
    </row>
    <row r="162" spans="1:6" ht="12.75">
      <c r="A162"/>
      <c r="B162" s="45"/>
      <c r="C162"/>
      <c r="D162"/>
      <c r="E162"/>
      <c r="F162"/>
    </row>
    <row r="163" spans="1:6" ht="12.75">
      <c r="A163"/>
      <c r="B163" s="45"/>
      <c r="C163"/>
      <c r="D163"/>
      <c r="E163"/>
      <c r="F163"/>
    </row>
    <row r="164" spans="1:6" ht="12.75">
      <c r="A164"/>
      <c r="B164" s="45"/>
      <c r="C164"/>
      <c r="D164"/>
      <c r="E164"/>
      <c r="F164"/>
    </row>
    <row r="165" spans="1:6" ht="12.75">
      <c r="A165"/>
      <c r="B165" s="45"/>
      <c r="C165"/>
      <c r="D165"/>
      <c r="E165"/>
      <c r="F165"/>
    </row>
    <row r="166" spans="1:6" ht="12.75">
      <c r="A166"/>
      <c r="B166" s="45"/>
      <c r="C166"/>
      <c r="D166"/>
      <c r="E166"/>
      <c r="F166"/>
    </row>
    <row r="167" spans="1:6" ht="12.75">
      <c r="A167"/>
      <c r="B167" s="45"/>
      <c r="C167"/>
      <c r="D167"/>
      <c r="E167"/>
      <c r="F167"/>
    </row>
    <row r="168" spans="1:6" ht="12.75">
      <c r="A168"/>
      <c r="B168" s="45"/>
      <c r="C168"/>
      <c r="D168"/>
      <c r="E168"/>
      <c r="F168"/>
    </row>
    <row r="169" spans="1:6" ht="12.75">
      <c r="A169"/>
      <c r="B169" s="45"/>
      <c r="C169"/>
      <c r="D169"/>
      <c r="E169"/>
      <c r="F169"/>
    </row>
    <row r="170" spans="1:6" ht="12.75">
      <c r="A170"/>
      <c r="B170" s="45"/>
      <c r="C170"/>
      <c r="D170"/>
      <c r="E170"/>
      <c r="F170"/>
    </row>
    <row r="171" spans="1:6" ht="12.75">
      <c r="A171"/>
      <c r="B171" s="45"/>
      <c r="C171"/>
      <c r="D171"/>
      <c r="E171"/>
      <c r="F171"/>
    </row>
    <row r="172" spans="1:6" ht="12.75">
      <c r="A172"/>
      <c r="B172" s="45"/>
      <c r="C172"/>
      <c r="D172"/>
      <c r="E172"/>
      <c r="F172"/>
    </row>
    <row r="173" spans="1:6" ht="12.75">
      <c r="A173"/>
      <c r="B173" s="45"/>
      <c r="C173"/>
      <c r="D173"/>
      <c r="E173"/>
      <c r="F173"/>
    </row>
    <row r="174" spans="1:6" ht="12.75">
      <c r="A174"/>
      <c r="B174" s="45"/>
      <c r="C174"/>
      <c r="D174"/>
      <c r="E174"/>
      <c r="F174"/>
    </row>
    <row r="175" spans="1:6" ht="12.75">
      <c r="A175"/>
      <c r="B175" s="45"/>
      <c r="C175"/>
      <c r="D175"/>
      <c r="E175"/>
      <c r="F175"/>
    </row>
    <row r="176" spans="1:6" ht="12.75">
      <c r="A176"/>
      <c r="B176" s="45"/>
      <c r="C176"/>
      <c r="D176"/>
      <c r="E176"/>
      <c r="F176"/>
    </row>
    <row r="177" spans="1:6" ht="12.75">
      <c r="A177"/>
      <c r="B177" s="45"/>
      <c r="C177"/>
      <c r="D177"/>
      <c r="E177"/>
      <c r="F177"/>
    </row>
    <row r="178" spans="1:6" ht="12.75">
      <c r="A178"/>
      <c r="B178" s="45"/>
      <c r="C178"/>
      <c r="D178"/>
      <c r="E178"/>
      <c r="F178"/>
    </row>
    <row r="179" spans="1:6" ht="12.75">
      <c r="A179"/>
      <c r="B179" s="45"/>
      <c r="C179"/>
      <c r="D179"/>
      <c r="E179"/>
      <c r="F179"/>
    </row>
    <row r="180" spans="1:6" ht="12.75">
      <c r="A180"/>
      <c r="B180" s="45"/>
      <c r="C180"/>
      <c r="D180"/>
      <c r="E180"/>
      <c r="F180"/>
    </row>
    <row r="181" spans="1:6" ht="12.75">
      <c r="A181"/>
      <c r="B181" s="45"/>
      <c r="C181"/>
      <c r="D181"/>
      <c r="E181"/>
      <c r="F181"/>
    </row>
    <row r="182" spans="1:6" ht="12.75">
      <c r="A182"/>
      <c r="B182" s="45"/>
      <c r="C182"/>
      <c r="D182"/>
      <c r="E182"/>
      <c r="F182"/>
    </row>
    <row r="183" spans="1:6" ht="12.75">
      <c r="A183"/>
      <c r="B183" s="45"/>
      <c r="C183"/>
      <c r="D183"/>
      <c r="E183"/>
      <c r="F183"/>
    </row>
    <row r="184" spans="1:6" ht="12.75">
      <c r="A184"/>
      <c r="B184" s="45"/>
      <c r="C184"/>
      <c r="D184"/>
      <c r="E184"/>
      <c r="F184"/>
    </row>
    <row r="185" spans="1:6" ht="12.75">
      <c r="A185"/>
      <c r="B185" s="45"/>
      <c r="C185"/>
      <c r="D185"/>
      <c r="E185"/>
      <c r="F185"/>
    </row>
    <row r="186" spans="1:6" ht="12.75">
      <c r="A186"/>
      <c r="B186" s="45"/>
      <c r="C186"/>
      <c r="D186"/>
      <c r="E186"/>
      <c r="F186"/>
    </row>
    <row r="187" spans="1:6" ht="12.75">
      <c r="A187"/>
      <c r="B187" s="45"/>
      <c r="C187"/>
      <c r="D187"/>
      <c r="E187"/>
      <c r="F187"/>
    </row>
    <row r="188" spans="1:6" ht="12.75">
      <c r="A188"/>
      <c r="B188" s="45"/>
      <c r="C188"/>
      <c r="D188"/>
      <c r="E188"/>
      <c r="F188"/>
    </row>
    <row r="189" spans="1:6" ht="12.75">
      <c r="A189"/>
      <c r="B189" s="45"/>
      <c r="C189"/>
      <c r="D189"/>
      <c r="E189"/>
      <c r="F189"/>
    </row>
    <row r="190" spans="1:6" ht="12.75">
      <c r="A190"/>
      <c r="B190" s="45"/>
      <c r="C190"/>
      <c r="D190"/>
      <c r="E190"/>
      <c r="F190"/>
    </row>
    <row r="191" spans="1:6" ht="12.75">
      <c r="A191"/>
      <c r="B191" s="45"/>
      <c r="C191"/>
      <c r="D191"/>
      <c r="E191"/>
      <c r="F191"/>
    </row>
    <row r="192" spans="1:6" ht="12.75">
      <c r="A192"/>
      <c r="B192" s="45"/>
      <c r="C192"/>
      <c r="D192"/>
      <c r="E192"/>
      <c r="F192"/>
    </row>
    <row r="193" spans="1:6" ht="12.75">
      <c r="A193"/>
      <c r="B193" s="45"/>
      <c r="C193"/>
      <c r="D193"/>
      <c r="E193"/>
      <c r="F193"/>
    </row>
    <row r="194" spans="1:6" ht="12.75">
      <c r="A194"/>
      <c r="B194" s="45"/>
      <c r="C194"/>
      <c r="D194"/>
      <c r="E194"/>
      <c r="F194"/>
    </row>
    <row r="195" spans="1:6" ht="12.75">
      <c r="A195"/>
      <c r="B195" s="45"/>
      <c r="C195"/>
      <c r="D195"/>
      <c r="E195"/>
      <c r="F195"/>
    </row>
    <row r="196" spans="1:6" ht="12.75">
      <c r="A196"/>
      <c r="B196" s="45"/>
      <c r="C196"/>
      <c r="D196"/>
      <c r="E196"/>
      <c r="F196"/>
    </row>
    <row r="197" spans="1:6" ht="12.75">
      <c r="A197"/>
      <c r="B197" s="45"/>
      <c r="C197"/>
      <c r="D197"/>
      <c r="E197"/>
      <c r="F197"/>
    </row>
    <row r="198" spans="1:6" ht="12.75">
      <c r="A198"/>
      <c r="B198" s="45"/>
      <c r="C198"/>
      <c r="D198"/>
      <c r="E198"/>
      <c r="F198"/>
    </row>
    <row r="199" spans="1:6" ht="12.75">
      <c r="A199"/>
      <c r="B199" s="45"/>
      <c r="C199"/>
      <c r="D199"/>
      <c r="E199"/>
      <c r="F199"/>
    </row>
    <row r="200" spans="1:6" ht="12.75">
      <c r="A200"/>
      <c r="B200" s="45"/>
      <c r="C200"/>
      <c r="D200"/>
      <c r="E200"/>
      <c r="F200"/>
    </row>
    <row r="201" spans="1:6" ht="12.75">
      <c r="A201"/>
      <c r="B201" s="45"/>
      <c r="C201"/>
      <c r="D201"/>
      <c r="E201"/>
      <c r="F201"/>
    </row>
    <row r="202" spans="1:6" ht="12.75">
      <c r="A202"/>
      <c r="B202" s="45"/>
      <c r="C202"/>
      <c r="D202"/>
      <c r="E202"/>
      <c r="F202"/>
    </row>
    <row r="203" spans="1:6" ht="12.75">
      <c r="A203"/>
      <c r="B203" s="45"/>
      <c r="C203"/>
      <c r="D203"/>
      <c r="E203"/>
      <c r="F203"/>
    </row>
    <row r="204" spans="1:6" ht="12.75">
      <c r="A204"/>
      <c r="B204" s="45"/>
      <c r="C204"/>
      <c r="D204"/>
      <c r="E204"/>
      <c r="F204"/>
    </row>
    <row r="205" spans="1:6" ht="12.75">
      <c r="A205"/>
      <c r="B205" s="45"/>
      <c r="C205"/>
      <c r="D205"/>
      <c r="E205"/>
      <c r="F205"/>
    </row>
    <row r="206" spans="1:6" ht="12.75">
      <c r="A206"/>
      <c r="B206" s="45"/>
      <c r="C206"/>
      <c r="D206"/>
      <c r="E206"/>
      <c r="F206"/>
    </row>
    <row r="207" spans="1:6" ht="12.75">
      <c r="A207"/>
      <c r="B207" s="45"/>
      <c r="C207"/>
      <c r="D207"/>
      <c r="E207"/>
      <c r="F207"/>
    </row>
    <row r="208" spans="1:6" ht="12.75">
      <c r="A208"/>
      <c r="B208" s="45"/>
      <c r="C208"/>
      <c r="D208"/>
      <c r="E208"/>
      <c r="F208"/>
    </row>
    <row r="209" spans="1:6" ht="12.75">
      <c r="A209"/>
      <c r="B209" s="45"/>
      <c r="C209"/>
      <c r="D209"/>
      <c r="E209"/>
      <c r="F209"/>
    </row>
    <row r="210" spans="1:6" ht="12.75">
      <c r="A210"/>
      <c r="B210" s="45"/>
      <c r="C210"/>
      <c r="D210"/>
      <c r="E210"/>
      <c r="F210"/>
    </row>
    <row r="211" spans="1:6" ht="12.75">
      <c r="A211"/>
      <c r="B211" s="45"/>
      <c r="C211"/>
      <c r="D211"/>
      <c r="E211"/>
      <c r="F211"/>
    </row>
    <row r="212" spans="1:6" ht="12.75">
      <c r="A212"/>
      <c r="B212" s="45"/>
      <c r="C212"/>
      <c r="D212"/>
      <c r="E212"/>
      <c r="F212"/>
    </row>
    <row r="213" spans="1:6" ht="12.75">
      <c r="A213"/>
      <c r="B213" s="45"/>
      <c r="C213"/>
      <c r="D213"/>
      <c r="E213"/>
      <c r="F213"/>
    </row>
    <row r="214" spans="1:6" ht="12.75">
      <c r="A214"/>
      <c r="B214" s="45"/>
      <c r="C214"/>
      <c r="D214"/>
      <c r="E214"/>
      <c r="F214"/>
    </row>
    <row r="215" spans="1:6" ht="12.75">
      <c r="A215"/>
      <c r="B215" s="45"/>
      <c r="C215"/>
      <c r="D215"/>
      <c r="E215"/>
      <c r="F215"/>
    </row>
    <row r="216" spans="1:6" ht="12.75">
      <c r="A216"/>
      <c r="B216" s="45"/>
      <c r="C216"/>
      <c r="D216"/>
      <c r="E216"/>
      <c r="F216"/>
    </row>
    <row r="217" spans="1:6" ht="12.75">
      <c r="A217"/>
      <c r="B217" s="45"/>
      <c r="C217"/>
      <c r="D217"/>
      <c r="E217"/>
      <c r="F217"/>
    </row>
    <row r="218" spans="1:6" ht="12.75">
      <c r="A218"/>
      <c r="B218" s="45"/>
      <c r="C218"/>
      <c r="D218"/>
      <c r="E218"/>
      <c r="F218"/>
    </row>
    <row r="219" spans="1:6" ht="12.75">
      <c r="A219"/>
      <c r="B219" s="45"/>
      <c r="C219"/>
      <c r="D219"/>
      <c r="E219"/>
      <c r="F219"/>
    </row>
    <row r="220" spans="1:6" ht="12.75">
      <c r="A220"/>
      <c r="B220" s="45"/>
      <c r="C220"/>
      <c r="D220"/>
      <c r="E220"/>
      <c r="F220"/>
    </row>
    <row r="221" spans="1:6" ht="12.75">
      <c r="A221"/>
      <c r="B221" s="45"/>
      <c r="C221"/>
      <c r="D221"/>
      <c r="E221"/>
      <c r="F221"/>
    </row>
    <row r="222" spans="1:6" ht="12.75">
      <c r="A222"/>
      <c r="B222" s="45"/>
      <c r="C222"/>
      <c r="D222"/>
      <c r="E222"/>
      <c r="F222"/>
    </row>
    <row r="223" spans="1:6" ht="12.75">
      <c r="A223"/>
      <c r="B223" s="45"/>
      <c r="C223"/>
      <c r="D223"/>
      <c r="E223"/>
      <c r="F223"/>
    </row>
    <row r="224" spans="1:6" ht="12.75">
      <c r="A224"/>
      <c r="B224" s="45"/>
      <c r="C224"/>
      <c r="D224"/>
      <c r="E224"/>
      <c r="F224"/>
    </row>
    <row r="225" spans="1:6" ht="12.75">
      <c r="A225"/>
      <c r="B225" s="45"/>
      <c r="C225"/>
      <c r="D225"/>
      <c r="E225"/>
      <c r="F225"/>
    </row>
    <row r="226" spans="1:6" ht="12.75">
      <c r="A226"/>
      <c r="B226" s="45"/>
      <c r="C226"/>
      <c r="D226"/>
      <c r="E226"/>
      <c r="F226"/>
    </row>
    <row r="227" spans="1:6" ht="12.75">
      <c r="A227"/>
      <c r="B227" s="45"/>
      <c r="C227"/>
      <c r="D227"/>
      <c r="E227"/>
      <c r="F227"/>
    </row>
    <row r="228" spans="1:6" ht="12.75">
      <c r="A228"/>
      <c r="B228" s="45"/>
      <c r="C228"/>
      <c r="D228"/>
      <c r="E228"/>
      <c r="F228"/>
    </row>
    <row r="229" spans="1:6" ht="12.75">
      <c r="A229"/>
      <c r="B229" s="45"/>
      <c r="C229"/>
      <c r="D229"/>
      <c r="E229"/>
      <c r="F229"/>
    </row>
    <row r="230" spans="1:6" ht="12.75">
      <c r="A230"/>
      <c r="B230" s="45"/>
      <c r="C230"/>
      <c r="D230"/>
      <c r="E230"/>
      <c r="F230"/>
    </row>
    <row r="231" spans="1:6" ht="12.75">
      <c r="A231"/>
      <c r="B231" s="45"/>
      <c r="C231"/>
      <c r="D231"/>
      <c r="E231"/>
      <c r="F231"/>
    </row>
    <row r="232" spans="1:6" ht="12.75">
      <c r="A232"/>
      <c r="B232" s="45"/>
      <c r="C232"/>
      <c r="D232"/>
      <c r="E232"/>
      <c r="F232"/>
    </row>
    <row r="233" spans="1:6" ht="12.75">
      <c r="A233"/>
      <c r="B233" s="45"/>
      <c r="C233"/>
      <c r="D233"/>
      <c r="E233"/>
      <c r="F233"/>
    </row>
    <row r="234" spans="1:6" ht="12.75">
      <c r="A234"/>
      <c r="B234" s="45"/>
      <c r="C234"/>
      <c r="D234"/>
      <c r="E234"/>
      <c r="F234"/>
    </row>
    <row r="235" spans="1:6" ht="12.75">
      <c r="A235"/>
      <c r="B235" s="45"/>
      <c r="C235"/>
      <c r="D235"/>
      <c r="E235"/>
      <c r="F235"/>
    </row>
    <row r="236" spans="1:6" ht="12.75">
      <c r="A236"/>
      <c r="B236" s="45"/>
      <c r="C236"/>
      <c r="D236"/>
      <c r="E236"/>
      <c r="F236"/>
    </row>
    <row r="237" spans="1:6" ht="12.75">
      <c r="A237"/>
      <c r="B237" s="45"/>
      <c r="C237"/>
      <c r="D237"/>
      <c r="E237"/>
      <c r="F237"/>
    </row>
    <row r="238" spans="1:6" ht="12.75">
      <c r="A238"/>
      <c r="B238" s="45"/>
      <c r="C238"/>
      <c r="D238"/>
      <c r="E238"/>
      <c r="F238"/>
    </row>
    <row r="239" spans="1:6" ht="12.75">
      <c r="A239"/>
      <c r="B239" s="45"/>
      <c r="C239"/>
      <c r="D239"/>
      <c r="E239"/>
      <c r="F239"/>
    </row>
    <row r="240" spans="1:6" ht="12.75">
      <c r="A240"/>
      <c r="B240" s="45"/>
      <c r="C240"/>
      <c r="D240"/>
      <c r="E240"/>
      <c r="F240"/>
    </row>
    <row r="241" spans="1:6" ht="12.75">
      <c r="A241"/>
      <c r="B241" s="45"/>
      <c r="C241"/>
      <c r="D241"/>
      <c r="E241"/>
      <c r="F241"/>
    </row>
    <row r="242" spans="1:6" ht="12.75">
      <c r="A242"/>
      <c r="B242" s="45"/>
      <c r="C242"/>
      <c r="D242"/>
      <c r="E242"/>
      <c r="F242"/>
    </row>
    <row r="243" spans="1:6" ht="12.75">
      <c r="A243"/>
      <c r="B243" s="45"/>
      <c r="C243"/>
      <c r="D243"/>
      <c r="E243"/>
      <c r="F243"/>
    </row>
  </sheetData>
  <mergeCells count="18">
    <mergeCell ref="H4:P4"/>
    <mergeCell ref="A116:P116"/>
    <mergeCell ref="A118:P118"/>
    <mergeCell ref="O5:O6"/>
    <mergeCell ref="P5:P6"/>
    <mergeCell ref="A4:C4"/>
    <mergeCell ref="K5:L5"/>
    <mergeCell ref="M5:N5"/>
    <mergeCell ref="A1:P1"/>
    <mergeCell ref="A2:P2"/>
    <mergeCell ref="A3:P3"/>
    <mergeCell ref="E5:F5"/>
    <mergeCell ref="A5:A6"/>
    <mergeCell ref="B5:B6"/>
    <mergeCell ref="C5:C6"/>
    <mergeCell ref="D5:D6"/>
    <mergeCell ref="G5:H5"/>
    <mergeCell ref="I5:J5"/>
  </mergeCells>
  <printOptions/>
  <pageMargins left="0.16" right="0.16" top="0.17" bottom="0.17" header="0.16" footer="0.1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2010-12-08T10:28:28Z</cp:lastPrinted>
  <dcterms:created xsi:type="dcterms:W3CDTF">2010-12-08T10:26:09Z</dcterms:created>
  <dcterms:modified xsi:type="dcterms:W3CDTF">2010-12-08T10:28:51Z</dcterms:modified>
  <cp:category/>
  <cp:version/>
  <cp:contentType/>
  <cp:contentStatus/>
</cp:coreProperties>
</file>