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0"/>
  </bookViews>
  <sheets>
    <sheet name="св 1" sheetId="1" r:id="rId1"/>
    <sheet name="св 2" sheetId="2" r:id="rId2"/>
    <sheet name="св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<sst xmlns="http://schemas.openxmlformats.org/spreadsheetml/2006/main" count="97" uniqueCount="32">
  <si>
    <t>Командные соревнования Кировского района "Медико-санитарная подготовка"</t>
  </si>
  <si>
    <t>Сводно итоговый протокол</t>
  </si>
  <si>
    <t>Первая помощь при травмах и несчастных случаях</t>
  </si>
  <si>
    <t>1 возрастная группа</t>
  </si>
  <si>
    <t>№ п/п</t>
  </si>
  <si>
    <t>ОУ</t>
  </si>
  <si>
    <t>Тестирование по МСП</t>
  </si>
  <si>
    <t>Лекарственные растения</t>
  </si>
  <si>
    <t>Аптечка первой помощи</t>
  </si>
  <si>
    <t>Сумма мест</t>
  </si>
  <si>
    <t>Итоговое место</t>
  </si>
  <si>
    <t xml:space="preserve">Итоговый результат </t>
  </si>
  <si>
    <t>Место</t>
  </si>
  <si>
    <t>Время</t>
  </si>
  <si>
    <t>Лицей 384</t>
  </si>
  <si>
    <t>Главный судья соревнований______________________________/Клюйков С.Е./</t>
  </si>
  <si>
    <t>Главный секретарь______________________________/Каширин А.Ю./</t>
  </si>
  <si>
    <t>2 возрастная группа</t>
  </si>
  <si>
    <t>3 возрастная группа</t>
  </si>
  <si>
    <t>КЮМ-162 в/к</t>
  </si>
  <si>
    <t>1</t>
  </si>
  <si>
    <t>2</t>
  </si>
  <si>
    <t>3-4</t>
  </si>
  <si>
    <t>5</t>
  </si>
  <si>
    <t>6</t>
  </si>
  <si>
    <t>7</t>
  </si>
  <si>
    <t>8</t>
  </si>
  <si>
    <t>9</t>
  </si>
  <si>
    <t>10</t>
  </si>
  <si>
    <t>4</t>
  </si>
  <si>
    <t>Лицей 389</t>
  </si>
  <si>
    <t>Лицей 387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</si>
</sst>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7;&#1055;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 1"/>
      <sheetName val="св 2"/>
      <sheetName val="св 3"/>
      <sheetName val="тест1"/>
      <sheetName val="тест2"/>
      <sheetName val="тест3"/>
      <sheetName val="апт 1"/>
      <sheetName val="апт 2"/>
      <sheetName val="апт 3"/>
      <sheetName val="лек1"/>
      <sheetName val="лек2"/>
      <sheetName val="лек3"/>
      <sheetName val="ПМП-1"/>
      <sheetName val="ПМП-2"/>
      <sheetName val="ПМП-3"/>
    </sheetNames>
    <sheetDataSet>
      <sheetData sheetId="3">
        <row r="10">
          <cell r="D10">
            <v>53</v>
          </cell>
          <cell r="E10">
            <v>7.4</v>
          </cell>
          <cell r="F10">
            <v>1</v>
          </cell>
        </row>
        <row r="11">
          <cell r="D11">
            <v>34</v>
          </cell>
          <cell r="E11">
            <v>4.46</v>
          </cell>
          <cell r="F11">
            <v>5</v>
          </cell>
        </row>
        <row r="12">
          <cell r="D12">
            <v>24</v>
          </cell>
          <cell r="E12">
            <v>7.01</v>
          </cell>
          <cell r="F12">
            <v>8</v>
          </cell>
        </row>
        <row r="13">
          <cell r="D13">
            <v>37</v>
          </cell>
          <cell r="E13">
            <v>6.19</v>
          </cell>
          <cell r="F13">
            <v>4</v>
          </cell>
        </row>
        <row r="14">
          <cell r="D14">
            <v>40</v>
          </cell>
          <cell r="E14">
            <v>6.37</v>
          </cell>
          <cell r="F14">
            <v>2</v>
          </cell>
        </row>
        <row r="15">
          <cell r="D15">
            <v>33</v>
          </cell>
          <cell r="E15">
            <v>6.33</v>
          </cell>
          <cell r="F15">
            <v>6</v>
          </cell>
        </row>
        <row r="16">
          <cell r="D16">
            <v>19</v>
          </cell>
          <cell r="E16">
            <v>5.3</v>
          </cell>
          <cell r="F16">
            <v>10</v>
          </cell>
        </row>
        <row r="17">
          <cell r="D17">
            <v>25</v>
          </cell>
          <cell r="E17">
            <v>5.55</v>
          </cell>
          <cell r="F17">
            <v>7</v>
          </cell>
        </row>
        <row r="18">
          <cell r="D18">
            <v>37</v>
          </cell>
          <cell r="E18">
            <v>7.14</v>
          </cell>
          <cell r="F18">
            <v>3</v>
          </cell>
        </row>
        <row r="19">
          <cell r="D19">
            <v>19</v>
          </cell>
          <cell r="E19">
            <v>6.06</v>
          </cell>
          <cell r="F19">
            <v>9</v>
          </cell>
        </row>
      </sheetData>
      <sheetData sheetId="4">
        <row r="10">
          <cell r="D10">
            <v>84</v>
          </cell>
          <cell r="E10">
            <v>6.06</v>
          </cell>
          <cell r="F10">
            <v>1</v>
          </cell>
        </row>
        <row r="11">
          <cell r="D11">
            <v>60</v>
          </cell>
          <cell r="E11">
            <v>4.52</v>
          </cell>
          <cell r="F11">
            <v>5</v>
          </cell>
        </row>
        <row r="12">
          <cell r="D12">
            <v>55</v>
          </cell>
          <cell r="E12">
            <v>6.09</v>
          </cell>
          <cell r="F12">
            <v>6</v>
          </cell>
        </row>
        <row r="13">
          <cell r="D13">
            <v>52</v>
          </cell>
          <cell r="E13">
            <v>5.14</v>
          </cell>
          <cell r="F13">
            <v>8</v>
          </cell>
        </row>
        <row r="14">
          <cell r="D14">
            <v>55</v>
          </cell>
          <cell r="E14">
            <v>5.14</v>
          </cell>
          <cell r="F14">
            <v>7</v>
          </cell>
        </row>
        <row r="15">
          <cell r="D15">
            <v>68</v>
          </cell>
          <cell r="E15">
            <v>4.2</v>
          </cell>
          <cell r="F15">
            <v>2</v>
          </cell>
        </row>
        <row r="16">
          <cell r="D16">
            <v>61</v>
          </cell>
          <cell r="E16">
            <v>3.36</v>
          </cell>
          <cell r="F16">
            <v>4</v>
          </cell>
        </row>
        <row r="17">
          <cell r="D17">
            <v>64</v>
          </cell>
          <cell r="E17">
            <v>5.37</v>
          </cell>
          <cell r="F17">
            <v>3</v>
          </cell>
        </row>
      </sheetData>
      <sheetData sheetId="5">
        <row r="10">
          <cell r="D10">
            <v>97</v>
          </cell>
          <cell r="E10">
            <v>4.16</v>
          </cell>
          <cell r="F10">
            <v>1</v>
          </cell>
        </row>
        <row r="11">
          <cell r="D11">
            <v>76</v>
          </cell>
          <cell r="E11">
            <v>2.23</v>
          </cell>
          <cell r="F11">
            <v>3</v>
          </cell>
        </row>
        <row r="12">
          <cell r="D12">
            <v>81</v>
          </cell>
          <cell r="E12">
            <v>2.34</v>
          </cell>
          <cell r="F12">
            <v>2</v>
          </cell>
        </row>
        <row r="13">
          <cell r="D13">
            <v>75</v>
          </cell>
          <cell r="E13">
            <v>2.13</v>
          </cell>
          <cell r="F13">
            <v>4</v>
          </cell>
        </row>
        <row r="14">
          <cell r="D14">
            <v>51</v>
          </cell>
          <cell r="E14">
            <v>3.35</v>
          </cell>
          <cell r="F14">
            <v>5</v>
          </cell>
        </row>
      </sheetData>
      <sheetData sheetId="6">
        <row r="10">
          <cell r="D10">
            <v>54</v>
          </cell>
          <cell r="E10">
            <v>2.48</v>
          </cell>
          <cell r="F10">
            <v>1</v>
          </cell>
        </row>
        <row r="11">
          <cell r="D11">
            <v>35</v>
          </cell>
          <cell r="E11">
            <v>3.49</v>
          </cell>
          <cell r="F11">
            <v>3</v>
          </cell>
        </row>
        <row r="12">
          <cell r="D12">
            <v>29</v>
          </cell>
          <cell r="E12">
            <v>3.2</v>
          </cell>
          <cell r="F12">
            <v>7</v>
          </cell>
        </row>
        <row r="13">
          <cell r="D13">
            <v>32</v>
          </cell>
          <cell r="E13">
            <v>3.39</v>
          </cell>
          <cell r="F13">
            <v>5</v>
          </cell>
        </row>
        <row r="14">
          <cell r="D14">
            <v>34</v>
          </cell>
          <cell r="E14">
            <v>2.51</v>
          </cell>
          <cell r="F14">
            <v>4</v>
          </cell>
        </row>
        <row r="15">
          <cell r="D15">
            <v>28</v>
          </cell>
          <cell r="E15">
            <v>3.39</v>
          </cell>
          <cell r="F15">
            <v>9</v>
          </cell>
        </row>
        <row r="16">
          <cell r="D16">
            <v>29</v>
          </cell>
          <cell r="E16">
            <v>4.33</v>
          </cell>
          <cell r="F16">
            <v>8</v>
          </cell>
        </row>
        <row r="17">
          <cell r="D17">
            <v>31</v>
          </cell>
          <cell r="E17">
            <v>4.25</v>
          </cell>
          <cell r="F17">
            <v>6</v>
          </cell>
        </row>
        <row r="18">
          <cell r="D18">
            <v>37</v>
          </cell>
          <cell r="E18">
            <v>3.33</v>
          </cell>
          <cell r="F18">
            <v>2</v>
          </cell>
        </row>
        <row r="19">
          <cell r="D19">
            <v>16</v>
          </cell>
          <cell r="E19">
            <v>3.14</v>
          </cell>
          <cell r="F19">
            <v>10</v>
          </cell>
        </row>
      </sheetData>
      <sheetData sheetId="7">
        <row r="10">
          <cell r="D10">
            <v>74</v>
          </cell>
          <cell r="E10">
            <v>4.48</v>
          </cell>
          <cell r="F10">
            <v>1</v>
          </cell>
        </row>
        <row r="11">
          <cell r="D11">
            <v>54</v>
          </cell>
          <cell r="E11">
            <v>5.01</v>
          </cell>
          <cell r="F11">
            <v>5</v>
          </cell>
        </row>
        <row r="12">
          <cell r="D12">
            <v>59</v>
          </cell>
          <cell r="E12">
            <v>4.37</v>
          </cell>
          <cell r="F12">
            <v>2</v>
          </cell>
        </row>
        <row r="13">
          <cell r="D13">
            <v>40</v>
          </cell>
          <cell r="E13">
            <v>6.24</v>
          </cell>
          <cell r="F13">
            <v>8</v>
          </cell>
        </row>
        <row r="14">
          <cell r="D14">
            <v>54</v>
          </cell>
          <cell r="E14">
            <v>4.59</v>
          </cell>
          <cell r="F14">
            <v>4</v>
          </cell>
        </row>
        <row r="15">
          <cell r="D15">
            <v>50</v>
          </cell>
          <cell r="E15">
            <v>6.02</v>
          </cell>
          <cell r="F15">
            <v>7</v>
          </cell>
        </row>
        <row r="16">
          <cell r="D16">
            <v>57</v>
          </cell>
          <cell r="E16">
            <v>5.06</v>
          </cell>
          <cell r="F16">
            <v>3</v>
          </cell>
        </row>
        <row r="17">
          <cell r="D17">
            <v>52</v>
          </cell>
          <cell r="E17">
            <v>4.22</v>
          </cell>
          <cell r="F17">
            <v>6</v>
          </cell>
        </row>
      </sheetData>
      <sheetData sheetId="8">
        <row r="10">
          <cell r="D10">
            <v>74</v>
          </cell>
          <cell r="E10">
            <v>5.15</v>
          </cell>
          <cell r="F10">
            <v>1</v>
          </cell>
        </row>
        <row r="11">
          <cell r="D11">
            <v>60</v>
          </cell>
          <cell r="E11">
            <v>4.42</v>
          </cell>
          <cell r="F11">
            <v>2</v>
          </cell>
        </row>
        <row r="12">
          <cell r="D12">
            <v>58</v>
          </cell>
          <cell r="E12">
            <v>4.43</v>
          </cell>
          <cell r="F12">
            <v>3</v>
          </cell>
        </row>
        <row r="13">
          <cell r="D13">
            <v>53</v>
          </cell>
          <cell r="E13">
            <v>5.21</v>
          </cell>
          <cell r="F13">
            <v>4</v>
          </cell>
        </row>
        <row r="14">
          <cell r="D14">
            <v>38</v>
          </cell>
          <cell r="E14">
            <v>8.15</v>
          </cell>
          <cell r="F14">
            <v>5</v>
          </cell>
        </row>
      </sheetData>
      <sheetData sheetId="9">
        <row r="10">
          <cell r="D10">
            <v>189</v>
          </cell>
          <cell r="E10">
            <v>5.28</v>
          </cell>
          <cell r="F10">
            <v>1</v>
          </cell>
        </row>
        <row r="11">
          <cell r="D11">
            <v>78</v>
          </cell>
          <cell r="E11">
            <v>10</v>
          </cell>
          <cell r="F11">
            <v>6</v>
          </cell>
        </row>
        <row r="12">
          <cell r="D12">
            <v>83</v>
          </cell>
          <cell r="E12">
            <v>8.03</v>
          </cell>
          <cell r="F12">
            <v>5</v>
          </cell>
        </row>
        <row r="13">
          <cell r="D13">
            <v>100</v>
          </cell>
          <cell r="E13">
            <v>8.58</v>
          </cell>
          <cell r="F13">
            <v>3</v>
          </cell>
        </row>
        <row r="14">
          <cell r="D14">
            <v>107</v>
          </cell>
          <cell r="E14">
            <v>8.12</v>
          </cell>
          <cell r="F14">
            <v>2</v>
          </cell>
        </row>
        <row r="15">
          <cell r="D15">
            <v>84</v>
          </cell>
          <cell r="E15">
            <v>10</v>
          </cell>
          <cell r="F15">
            <v>4</v>
          </cell>
        </row>
        <row r="16">
          <cell r="D16">
            <v>51</v>
          </cell>
          <cell r="E16">
            <v>6.47</v>
          </cell>
          <cell r="F16">
            <v>10</v>
          </cell>
        </row>
        <row r="17">
          <cell r="D17">
            <v>59</v>
          </cell>
          <cell r="E17">
            <v>9.25</v>
          </cell>
          <cell r="F17">
            <v>7</v>
          </cell>
        </row>
        <row r="18">
          <cell r="D18">
            <v>55</v>
          </cell>
          <cell r="E18">
            <v>6.47</v>
          </cell>
          <cell r="F18">
            <v>8</v>
          </cell>
        </row>
        <row r="19">
          <cell r="D19">
            <v>53</v>
          </cell>
          <cell r="E19">
            <v>10</v>
          </cell>
          <cell r="F19">
            <v>9</v>
          </cell>
        </row>
      </sheetData>
      <sheetData sheetId="10">
        <row r="10">
          <cell r="D10">
            <v>233</v>
          </cell>
          <cell r="E10">
            <v>7.3</v>
          </cell>
          <cell r="F10">
            <v>1</v>
          </cell>
        </row>
        <row r="11">
          <cell r="D11">
            <v>103</v>
          </cell>
          <cell r="E11">
            <v>10</v>
          </cell>
          <cell r="F11">
            <v>6</v>
          </cell>
        </row>
        <row r="12">
          <cell r="D12">
            <v>140</v>
          </cell>
          <cell r="E12">
            <v>7.51</v>
          </cell>
          <cell r="F12">
            <v>3</v>
          </cell>
        </row>
        <row r="13">
          <cell r="D13">
            <v>62</v>
          </cell>
          <cell r="E13">
            <v>10</v>
          </cell>
          <cell r="F13">
            <v>8</v>
          </cell>
        </row>
        <row r="14">
          <cell r="D14">
            <v>175</v>
          </cell>
          <cell r="E14">
            <v>8.41</v>
          </cell>
          <cell r="F14">
            <v>2</v>
          </cell>
        </row>
        <row r="15">
          <cell r="D15">
            <v>132</v>
          </cell>
          <cell r="E15">
            <v>10</v>
          </cell>
          <cell r="F15">
            <v>4</v>
          </cell>
        </row>
        <row r="16">
          <cell r="D16">
            <v>93</v>
          </cell>
          <cell r="E16">
            <v>8.4</v>
          </cell>
          <cell r="F16">
            <v>7</v>
          </cell>
        </row>
        <row r="17">
          <cell r="D17">
            <v>126</v>
          </cell>
          <cell r="E17">
            <v>8.17</v>
          </cell>
          <cell r="F17">
            <v>5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11">
        <row r="10">
          <cell r="D10">
            <v>249</v>
          </cell>
          <cell r="E10">
            <v>8.59</v>
          </cell>
          <cell r="F10">
            <v>1</v>
          </cell>
        </row>
        <row r="11">
          <cell r="D11">
            <v>107</v>
          </cell>
          <cell r="E11">
            <v>9</v>
          </cell>
          <cell r="F11">
            <v>3</v>
          </cell>
        </row>
        <row r="12">
          <cell r="D12">
            <v>114</v>
          </cell>
          <cell r="E12">
            <v>8.24</v>
          </cell>
          <cell r="F12">
            <v>2</v>
          </cell>
        </row>
        <row r="13">
          <cell r="D13">
            <v>97</v>
          </cell>
          <cell r="E13">
            <v>9.55</v>
          </cell>
          <cell r="F13">
            <v>4</v>
          </cell>
        </row>
        <row r="14">
          <cell r="D14">
            <v>76</v>
          </cell>
          <cell r="E14">
            <v>8.02</v>
          </cell>
          <cell r="F14">
            <v>5</v>
          </cell>
        </row>
      </sheetData>
      <sheetData sheetId="12">
        <row r="10">
          <cell r="F10">
            <v>1.35</v>
          </cell>
          <cell r="G10">
            <v>2</v>
          </cell>
        </row>
        <row r="11">
          <cell r="F11">
            <v>2.29</v>
          </cell>
          <cell r="G11">
            <v>10</v>
          </cell>
        </row>
        <row r="12">
          <cell r="F12">
            <v>2.11</v>
          </cell>
          <cell r="G12">
            <v>5</v>
          </cell>
        </row>
        <row r="13">
          <cell r="F13">
            <v>2.18</v>
          </cell>
          <cell r="G13">
            <v>8</v>
          </cell>
        </row>
        <row r="14">
          <cell r="F14">
            <v>1.25</v>
          </cell>
          <cell r="G14">
            <v>1</v>
          </cell>
        </row>
        <row r="15">
          <cell r="F15">
            <v>2.25</v>
          </cell>
          <cell r="G15">
            <v>9</v>
          </cell>
        </row>
        <row r="16">
          <cell r="F16">
            <v>1.48</v>
          </cell>
          <cell r="G16">
            <v>3</v>
          </cell>
        </row>
        <row r="17">
          <cell r="F17">
            <v>2.14</v>
          </cell>
          <cell r="G17">
            <v>6</v>
          </cell>
        </row>
        <row r="18">
          <cell r="F18">
            <v>2.16</v>
          </cell>
          <cell r="G18">
            <v>7</v>
          </cell>
        </row>
        <row r="19">
          <cell r="F19">
            <v>2.03</v>
          </cell>
          <cell r="G19">
            <v>4</v>
          </cell>
        </row>
      </sheetData>
      <sheetData sheetId="13">
        <row r="10">
          <cell r="F10">
            <v>2.02</v>
          </cell>
          <cell r="G10">
            <v>1</v>
          </cell>
        </row>
        <row r="11">
          <cell r="F11">
            <v>5.4</v>
          </cell>
          <cell r="G11">
            <v>7</v>
          </cell>
        </row>
        <row r="12">
          <cell r="F12">
            <v>4.47</v>
          </cell>
          <cell r="G12">
            <v>3</v>
          </cell>
        </row>
        <row r="13">
          <cell r="F13">
            <v>4.5</v>
          </cell>
          <cell r="G13">
            <v>4</v>
          </cell>
        </row>
        <row r="14">
          <cell r="F14">
            <v>4.55</v>
          </cell>
          <cell r="G14">
            <v>5</v>
          </cell>
        </row>
        <row r="15">
          <cell r="F15">
            <v>4.57</v>
          </cell>
          <cell r="G15">
            <v>6</v>
          </cell>
        </row>
        <row r="16">
          <cell r="F16">
            <v>5.46</v>
          </cell>
          <cell r="G16">
            <v>8</v>
          </cell>
        </row>
        <row r="17">
          <cell r="F17">
            <v>4.11</v>
          </cell>
          <cell r="G17">
            <v>2</v>
          </cell>
        </row>
      </sheetData>
      <sheetData sheetId="14">
        <row r="10">
          <cell r="F10">
            <v>3.06</v>
          </cell>
          <cell r="G10">
            <v>2</v>
          </cell>
        </row>
        <row r="11">
          <cell r="F11">
            <v>3.52</v>
          </cell>
          <cell r="G11">
            <v>4</v>
          </cell>
        </row>
        <row r="12">
          <cell r="F12">
            <v>2.31</v>
          </cell>
          <cell r="G12">
            <v>1</v>
          </cell>
        </row>
        <row r="13">
          <cell r="F13">
            <v>3.51</v>
          </cell>
          <cell r="G13">
            <v>3</v>
          </cell>
        </row>
        <row r="14">
          <cell r="F14">
            <v>4.16</v>
          </cell>
          <cell r="G14">
            <v>5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1.875" style="5" customWidth="1"/>
    <col min="2" max="2" width="5.75390625" style="5" bestFit="1" customWidth="1"/>
    <col min="3" max="3" width="16.00390625" style="5" customWidth="1"/>
    <col min="4" max="4" width="12.375" style="3" customWidth="1"/>
    <col min="5" max="5" width="8.625" style="4" customWidth="1"/>
    <col min="6" max="6" width="11.875" style="4" customWidth="1"/>
    <col min="7" max="7" width="8.25390625" style="3" customWidth="1"/>
    <col min="8" max="8" width="7.875" style="4" customWidth="1"/>
    <col min="9" max="9" width="11.625" style="4" customWidth="1"/>
    <col min="10" max="10" width="7.75390625" style="3" customWidth="1"/>
    <col min="11" max="11" width="7.875" style="4" customWidth="1"/>
    <col min="12" max="12" width="11.125" style="4" customWidth="1"/>
    <col min="13" max="13" width="8.00390625" style="3" customWidth="1"/>
    <col min="14" max="14" width="7.25390625" style="4" customWidth="1"/>
    <col min="15" max="15" width="9.125" style="4" customWidth="1"/>
    <col min="16" max="16" width="10.625" style="5" customWidth="1"/>
    <col min="17" max="16384" width="9.125" style="2" customWidth="1"/>
  </cols>
  <sheetData>
    <row r="1" spans="1:16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1"/>
      <c r="B2" s="1"/>
      <c r="C2" s="1"/>
      <c r="P2" s="1"/>
    </row>
    <row r="3" spans="1:16" ht="15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9" customHeight="1">
      <c r="A4" s="1"/>
      <c r="B4" s="1"/>
      <c r="C4" s="1"/>
      <c r="P4" s="1"/>
    </row>
    <row r="5" spans="1:16" ht="15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7" spans="1:16" ht="15.7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9" spans="2:16" ht="52.5" customHeight="1">
      <c r="B9" s="14" t="s">
        <v>4</v>
      </c>
      <c r="C9" s="14" t="s">
        <v>5</v>
      </c>
      <c r="D9" s="16" t="s">
        <v>2</v>
      </c>
      <c r="E9" s="16"/>
      <c r="F9" s="16" t="s">
        <v>6</v>
      </c>
      <c r="G9" s="16"/>
      <c r="H9" s="16"/>
      <c r="I9" s="16" t="s">
        <v>7</v>
      </c>
      <c r="J9" s="16"/>
      <c r="K9" s="16"/>
      <c r="L9" s="16" t="s">
        <v>8</v>
      </c>
      <c r="M9" s="16"/>
      <c r="N9" s="16"/>
      <c r="O9" s="17" t="s">
        <v>9</v>
      </c>
      <c r="P9" s="14" t="s">
        <v>10</v>
      </c>
    </row>
    <row r="10" spans="2:16" ht="31.5">
      <c r="B10" s="14"/>
      <c r="C10" s="14"/>
      <c r="D10" s="7" t="s">
        <v>11</v>
      </c>
      <c r="E10" s="8" t="s">
        <v>12</v>
      </c>
      <c r="F10" s="8" t="s">
        <v>11</v>
      </c>
      <c r="G10" s="7" t="s">
        <v>13</v>
      </c>
      <c r="H10" s="8" t="s">
        <v>12</v>
      </c>
      <c r="I10" s="8" t="s">
        <v>11</v>
      </c>
      <c r="J10" s="7" t="s">
        <v>13</v>
      </c>
      <c r="K10" s="8" t="s">
        <v>12</v>
      </c>
      <c r="L10" s="8" t="s">
        <v>11</v>
      </c>
      <c r="M10" s="7" t="s">
        <v>13</v>
      </c>
      <c r="N10" s="8" t="s">
        <v>12</v>
      </c>
      <c r="O10" s="17"/>
      <c r="P10" s="14"/>
    </row>
    <row r="11" spans="2:16" ht="25.5" customHeight="1">
      <c r="B11" s="10">
        <v>1</v>
      </c>
      <c r="C11" s="10" t="s">
        <v>14</v>
      </c>
      <c r="D11" s="11">
        <f>'[1]ПМП-1'!F10</f>
        <v>1.35</v>
      </c>
      <c r="E11" s="12">
        <f>'[1]ПМП-1'!G10</f>
        <v>2</v>
      </c>
      <c r="F11" s="12">
        <f>'[1]тест1'!D10</f>
        <v>53</v>
      </c>
      <c r="G11" s="11">
        <f>'[1]тест1'!E10</f>
        <v>7.4</v>
      </c>
      <c r="H11" s="12">
        <f>'[1]тест1'!F10</f>
        <v>1</v>
      </c>
      <c r="I11" s="12">
        <f>'[1]лек1'!D10</f>
        <v>189</v>
      </c>
      <c r="J11" s="11">
        <f>'[1]лек1'!E10</f>
        <v>5.28</v>
      </c>
      <c r="K11" s="12">
        <f>'[1]лек1'!F10</f>
        <v>1</v>
      </c>
      <c r="L11" s="12">
        <f>'[1]апт 1'!D10</f>
        <v>54</v>
      </c>
      <c r="M11" s="11">
        <f>'[1]апт 1'!E10</f>
        <v>2.48</v>
      </c>
      <c r="N11" s="12">
        <f>'[1]апт 1'!F10</f>
        <v>1</v>
      </c>
      <c r="O11" s="12">
        <f aca="true" t="shared" si="0" ref="O11:O20">E11+H11+K11+N11</f>
        <v>5</v>
      </c>
      <c r="P11" s="13" t="s">
        <v>20</v>
      </c>
    </row>
    <row r="12" spans="2:16" ht="25.5" customHeight="1">
      <c r="B12" s="10">
        <v>2</v>
      </c>
      <c r="C12" s="10" t="s">
        <v>30</v>
      </c>
      <c r="D12" s="11">
        <f>'[1]ПМП-1'!F14</f>
        <v>1.25</v>
      </c>
      <c r="E12" s="12">
        <f>'[1]ПМП-1'!G14</f>
        <v>1</v>
      </c>
      <c r="F12" s="12">
        <f>'[1]тест1'!D14</f>
        <v>40</v>
      </c>
      <c r="G12" s="11">
        <f>'[1]тест1'!E14</f>
        <v>6.37</v>
      </c>
      <c r="H12" s="12">
        <f>'[1]тест1'!F14</f>
        <v>2</v>
      </c>
      <c r="I12" s="12">
        <f>'[1]лек1'!D14</f>
        <v>107</v>
      </c>
      <c r="J12" s="11">
        <f>'[1]лек1'!E14</f>
        <v>8.12</v>
      </c>
      <c r="K12" s="12">
        <f>'[1]лек1'!F14</f>
        <v>2</v>
      </c>
      <c r="L12" s="12">
        <f>'[1]апт 1'!D14</f>
        <v>34</v>
      </c>
      <c r="M12" s="11">
        <f>'[1]апт 1'!E14</f>
        <v>2.51</v>
      </c>
      <c r="N12" s="12">
        <f>'[1]апт 1'!F14</f>
        <v>4</v>
      </c>
      <c r="O12" s="12">
        <f t="shared" si="0"/>
        <v>9</v>
      </c>
      <c r="P12" s="13" t="s">
        <v>21</v>
      </c>
    </row>
    <row r="13" spans="2:16" ht="25.5" customHeight="1">
      <c r="B13" s="10">
        <v>3</v>
      </c>
      <c r="C13" s="10">
        <v>493</v>
      </c>
      <c r="D13" s="11">
        <f>'[1]ПМП-1'!F13</f>
        <v>2.18</v>
      </c>
      <c r="E13" s="12">
        <f>'[1]ПМП-1'!G13</f>
        <v>8</v>
      </c>
      <c r="F13" s="12">
        <f>'[1]тест1'!D13</f>
        <v>37</v>
      </c>
      <c r="G13" s="11">
        <f>'[1]тест1'!E13</f>
        <v>6.19</v>
      </c>
      <c r="H13" s="12">
        <f>'[1]тест1'!F13</f>
        <v>4</v>
      </c>
      <c r="I13" s="12">
        <f>'[1]лек1'!D13</f>
        <v>100</v>
      </c>
      <c r="J13" s="11">
        <f>'[1]лек1'!E13</f>
        <v>8.58</v>
      </c>
      <c r="K13" s="12">
        <f>'[1]лек1'!F13</f>
        <v>3</v>
      </c>
      <c r="L13" s="12">
        <f>'[1]апт 1'!D13</f>
        <v>32</v>
      </c>
      <c r="M13" s="11">
        <f>'[1]апт 1'!E13</f>
        <v>3.39</v>
      </c>
      <c r="N13" s="12">
        <f>'[1]апт 1'!F13</f>
        <v>5</v>
      </c>
      <c r="O13" s="12">
        <f t="shared" si="0"/>
        <v>20</v>
      </c>
      <c r="P13" s="13" t="s">
        <v>22</v>
      </c>
    </row>
    <row r="14" spans="2:16" ht="25.5" customHeight="1">
      <c r="B14" s="10">
        <v>4</v>
      </c>
      <c r="C14" s="10">
        <v>585</v>
      </c>
      <c r="D14" s="11">
        <f>'[1]ПМП-1'!F18</f>
        <v>2.16</v>
      </c>
      <c r="E14" s="12">
        <f>'[1]ПМП-1'!G18</f>
        <v>7</v>
      </c>
      <c r="F14" s="12">
        <f>'[1]тест1'!D18</f>
        <v>37</v>
      </c>
      <c r="G14" s="11">
        <f>'[1]тест1'!E18</f>
        <v>7.14</v>
      </c>
      <c r="H14" s="12">
        <f>'[1]тест1'!F18</f>
        <v>3</v>
      </c>
      <c r="I14" s="12">
        <f>'[1]лек1'!D18</f>
        <v>55</v>
      </c>
      <c r="J14" s="11">
        <f>'[1]лек1'!E18</f>
        <v>6.47</v>
      </c>
      <c r="K14" s="12">
        <f>'[1]лек1'!F18</f>
        <v>8</v>
      </c>
      <c r="L14" s="12">
        <f>'[1]апт 1'!D18</f>
        <v>37</v>
      </c>
      <c r="M14" s="11">
        <f>'[1]апт 1'!E18</f>
        <v>3.33</v>
      </c>
      <c r="N14" s="12">
        <f>'[1]апт 1'!F18</f>
        <v>2</v>
      </c>
      <c r="O14" s="12">
        <f t="shared" si="0"/>
        <v>20</v>
      </c>
      <c r="P14" s="13" t="s">
        <v>22</v>
      </c>
    </row>
    <row r="15" spans="2:16" ht="25.5" customHeight="1">
      <c r="B15" s="6">
        <v>5</v>
      </c>
      <c r="C15" s="6">
        <v>481</v>
      </c>
      <c r="D15" s="7">
        <f>'[1]ПМП-1'!F11</f>
        <v>2.29</v>
      </c>
      <c r="E15" s="8">
        <f>'[1]ПМП-1'!G11</f>
        <v>10</v>
      </c>
      <c r="F15" s="8">
        <f>'[1]тест1'!D11</f>
        <v>34</v>
      </c>
      <c r="G15" s="7">
        <f>'[1]тест1'!E11</f>
        <v>4.46</v>
      </c>
      <c r="H15" s="8">
        <f>'[1]тест1'!F11</f>
        <v>5</v>
      </c>
      <c r="I15" s="8">
        <f>'[1]лек1'!D11</f>
        <v>78</v>
      </c>
      <c r="J15" s="7">
        <f>'[1]лек1'!E11</f>
        <v>10</v>
      </c>
      <c r="K15" s="8">
        <f>'[1]лек1'!F11</f>
        <v>6</v>
      </c>
      <c r="L15" s="8">
        <f>'[1]апт 1'!D11</f>
        <v>35</v>
      </c>
      <c r="M15" s="7">
        <f>'[1]апт 1'!E11</f>
        <v>3.49</v>
      </c>
      <c r="N15" s="8">
        <f>'[1]апт 1'!F11</f>
        <v>3</v>
      </c>
      <c r="O15" s="8">
        <f t="shared" si="0"/>
        <v>24</v>
      </c>
      <c r="P15" s="9" t="s">
        <v>23</v>
      </c>
    </row>
    <row r="16" spans="2:16" ht="25.5" customHeight="1">
      <c r="B16" s="6">
        <v>6</v>
      </c>
      <c r="C16" s="6">
        <v>254</v>
      </c>
      <c r="D16" s="7">
        <f>'[1]ПМП-1'!F12</f>
        <v>2.11</v>
      </c>
      <c r="E16" s="8">
        <f>'[1]ПМП-1'!G12</f>
        <v>5</v>
      </c>
      <c r="F16" s="8">
        <f>'[1]тест1'!D12</f>
        <v>24</v>
      </c>
      <c r="G16" s="7">
        <f>'[1]тест1'!E12</f>
        <v>7.01</v>
      </c>
      <c r="H16" s="8">
        <f>'[1]тест1'!F12</f>
        <v>8</v>
      </c>
      <c r="I16" s="8">
        <f>'[1]лек1'!D12</f>
        <v>83</v>
      </c>
      <c r="J16" s="7">
        <f>'[1]лек1'!E12</f>
        <v>8.03</v>
      </c>
      <c r="K16" s="8">
        <f>'[1]лек1'!F12</f>
        <v>5</v>
      </c>
      <c r="L16" s="8">
        <f>'[1]апт 1'!D12</f>
        <v>29</v>
      </c>
      <c r="M16" s="7">
        <f>'[1]апт 1'!E12</f>
        <v>3.2</v>
      </c>
      <c r="N16" s="8">
        <f>'[1]апт 1'!F12</f>
        <v>7</v>
      </c>
      <c r="O16" s="8">
        <f t="shared" si="0"/>
        <v>25</v>
      </c>
      <c r="P16" s="9" t="s">
        <v>24</v>
      </c>
    </row>
    <row r="17" spans="2:16" ht="25.5" customHeight="1">
      <c r="B17" s="6">
        <v>7</v>
      </c>
      <c r="C17" s="6">
        <v>381</v>
      </c>
      <c r="D17" s="7">
        <f>'[1]ПМП-1'!F17</f>
        <v>2.14</v>
      </c>
      <c r="E17" s="8">
        <f>'[1]ПМП-1'!G17</f>
        <v>6</v>
      </c>
      <c r="F17" s="8">
        <f>'[1]тест1'!D17</f>
        <v>25</v>
      </c>
      <c r="G17" s="7">
        <f>'[1]тест1'!E17</f>
        <v>5.55</v>
      </c>
      <c r="H17" s="8">
        <f>'[1]тест1'!F17</f>
        <v>7</v>
      </c>
      <c r="I17" s="8">
        <f>'[1]лек1'!D17</f>
        <v>59</v>
      </c>
      <c r="J17" s="7">
        <f>'[1]лек1'!E17</f>
        <v>9.25</v>
      </c>
      <c r="K17" s="8">
        <f>'[1]лек1'!F17</f>
        <v>7</v>
      </c>
      <c r="L17" s="8">
        <f>'[1]апт 1'!D17</f>
        <v>31</v>
      </c>
      <c r="M17" s="7">
        <f>'[1]апт 1'!E17</f>
        <v>4.25</v>
      </c>
      <c r="N17" s="8">
        <f>'[1]апт 1'!F17</f>
        <v>6</v>
      </c>
      <c r="O17" s="8">
        <f t="shared" si="0"/>
        <v>26</v>
      </c>
      <c r="P17" s="9" t="s">
        <v>25</v>
      </c>
    </row>
    <row r="18" spans="2:16" ht="25.5" customHeight="1">
      <c r="B18" s="6">
        <v>8</v>
      </c>
      <c r="C18" s="6">
        <v>551</v>
      </c>
      <c r="D18" s="7">
        <f>'[1]ПМП-1'!F15</f>
        <v>2.25</v>
      </c>
      <c r="E18" s="8">
        <f>'[1]ПМП-1'!G15</f>
        <v>9</v>
      </c>
      <c r="F18" s="8">
        <f>'[1]тест1'!D15</f>
        <v>33</v>
      </c>
      <c r="G18" s="7">
        <f>'[1]тест1'!E15</f>
        <v>6.33</v>
      </c>
      <c r="H18" s="8">
        <f>'[1]тест1'!F15</f>
        <v>6</v>
      </c>
      <c r="I18" s="8">
        <f>'[1]лек1'!D15</f>
        <v>84</v>
      </c>
      <c r="J18" s="7">
        <f>'[1]лек1'!E15</f>
        <v>10</v>
      </c>
      <c r="K18" s="8">
        <f>'[1]лек1'!F15</f>
        <v>4</v>
      </c>
      <c r="L18" s="8">
        <f>'[1]апт 1'!D15</f>
        <v>28</v>
      </c>
      <c r="M18" s="7">
        <f>'[1]апт 1'!E15</f>
        <v>3.39</v>
      </c>
      <c r="N18" s="8">
        <f>'[1]апт 1'!F15</f>
        <v>9</v>
      </c>
      <c r="O18" s="8">
        <f t="shared" si="0"/>
        <v>28</v>
      </c>
      <c r="P18" s="9" t="s">
        <v>26</v>
      </c>
    </row>
    <row r="19" spans="2:16" ht="25.5" customHeight="1">
      <c r="B19" s="6">
        <v>9</v>
      </c>
      <c r="C19" s="6">
        <v>608</v>
      </c>
      <c r="D19" s="7">
        <f>'[1]ПМП-1'!F16</f>
        <v>1.48</v>
      </c>
      <c r="E19" s="8">
        <f>'[1]ПМП-1'!G16</f>
        <v>3</v>
      </c>
      <c r="F19" s="8">
        <f>'[1]тест1'!D16</f>
        <v>19</v>
      </c>
      <c r="G19" s="7">
        <f>'[1]тест1'!E16</f>
        <v>5.3</v>
      </c>
      <c r="H19" s="8">
        <f>'[1]тест1'!F16</f>
        <v>10</v>
      </c>
      <c r="I19" s="8">
        <f>'[1]лек1'!D16</f>
        <v>51</v>
      </c>
      <c r="J19" s="7">
        <f>'[1]лек1'!E16</f>
        <v>6.47</v>
      </c>
      <c r="K19" s="8">
        <f>'[1]лек1'!F16</f>
        <v>10</v>
      </c>
      <c r="L19" s="8">
        <f>'[1]апт 1'!D16</f>
        <v>29</v>
      </c>
      <c r="M19" s="7">
        <f>'[1]апт 1'!E16</f>
        <v>4.33</v>
      </c>
      <c r="N19" s="8">
        <f>'[1]апт 1'!F16</f>
        <v>8</v>
      </c>
      <c r="O19" s="8">
        <f t="shared" si="0"/>
        <v>31</v>
      </c>
      <c r="P19" s="9" t="s">
        <v>27</v>
      </c>
    </row>
    <row r="20" spans="2:16" ht="25.5" customHeight="1">
      <c r="B20" s="6">
        <v>10</v>
      </c>
      <c r="C20" s="6">
        <v>249</v>
      </c>
      <c r="D20" s="7">
        <f>'[1]ПМП-1'!F19</f>
        <v>2.03</v>
      </c>
      <c r="E20" s="8">
        <f>'[1]ПМП-1'!G19</f>
        <v>4</v>
      </c>
      <c r="F20" s="8">
        <f>'[1]тест1'!D19</f>
        <v>19</v>
      </c>
      <c r="G20" s="7">
        <f>'[1]тест1'!E19</f>
        <v>6.06</v>
      </c>
      <c r="H20" s="8">
        <f>'[1]тест1'!F19</f>
        <v>9</v>
      </c>
      <c r="I20" s="8">
        <f>'[1]лек1'!D19</f>
        <v>53</v>
      </c>
      <c r="J20" s="7">
        <f>'[1]лек1'!E19</f>
        <v>10</v>
      </c>
      <c r="K20" s="8">
        <f>'[1]лек1'!F19</f>
        <v>9</v>
      </c>
      <c r="L20" s="8">
        <f>'[1]апт 1'!D19</f>
        <v>16</v>
      </c>
      <c r="M20" s="7">
        <f>'[1]апт 1'!E19</f>
        <v>3.14</v>
      </c>
      <c r="N20" s="8">
        <f>'[1]апт 1'!F19</f>
        <v>10</v>
      </c>
      <c r="O20" s="8">
        <f t="shared" si="0"/>
        <v>32</v>
      </c>
      <c r="P20" s="9" t="s">
        <v>28</v>
      </c>
    </row>
    <row r="22" spans="1:16" ht="15.7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4" spans="1:16" ht="15.75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</sheetData>
  <mergeCells count="14">
    <mergeCell ref="A1:P1"/>
    <mergeCell ref="A3:P3"/>
    <mergeCell ref="A5:P5"/>
    <mergeCell ref="A7:P7"/>
    <mergeCell ref="P9:P10"/>
    <mergeCell ref="A22:P22"/>
    <mergeCell ref="A24:P24"/>
    <mergeCell ref="B9:B10"/>
    <mergeCell ref="C9:C10"/>
    <mergeCell ref="D9:E9"/>
    <mergeCell ref="L9:N9"/>
    <mergeCell ref="F9:H9"/>
    <mergeCell ref="I9:K9"/>
    <mergeCell ref="O9:O10"/>
  </mergeCells>
  <printOptions/>
  <pageMargins left="0.16" right="0.17" top="0.51" bottom="0.3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2">
      <selection activeCell="C17" sqref="C17"/>
    </sheetView>
  </sheetViews>
  <sheetFormatPr defaultColWidth="9.00390625" defaultRowHeight="12.75"/>
  <cols>
    <col min="1" max="1" width="3.75390625" style="5" customWidth="1"/>
    <col min="2" max="2" width="5.75390625" style="5" bestFit="1" customWidth="1"/>
    <col min="3" max="3" width="16.00390625" style="5" customWidth="1"/>
    <col min="4" max="4" width="10.75390625" style="3" bestFit="1" customWidth="1"/>
    <col min="5" max="5" width="8.375" style="4" customWidth="1"/>
    <col min="6" max="6" width="10.75390625" style="4" bestFit="1" customWidth="1"/>
    <col min="7" max="7" width="9.125" style="3" customWidth="1"/>
    <col min="8" max="8" width="8.125" style="4" customWidth="1"/>
    <col min="9" max="9" width="12.125" style="4" customWidth="1"/>
    <col min="10" max="10" width="8.625" style="3" customWidth="1"/>
    <col min="11" max="11" width="9.375" style="4" customWidth="1"/>
    <col min="12" max="12" width="10.75390625" style="4" customWidth="1"/>
    <col min="13" max="13" width="7.75390625" style="3" customWidth="1"/>
    <col min="14" max="14" width="7.25390625" style="4" customWidth="1"/>
    <col min="15" max="15" width="8.375" style="4" customWidth="1"/>
    <col min="16" max="16" width="10.25390625" style="5" customWidth="1"/>
    <col min="17" max="16384" width="9.125" style="2" customWidth="1"/>
  </cols>
  <sheetData>
    <row r="1" spans="1:16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1"/>
      <c r="B2" s="1"/>
      <c r="C2" s="1"/>
      <c r="P2" s="1"/>
    </row>
    <row r="3" spans="1:16" ht="15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9" customHeight="1">
      <c r="A4" s="1"/>
      <c r="B4" s="1"/>
      <c r="C4" s="1"/>
      <c r="P4" s="1"/>
    </row>
    <row r="5" spans="1:16" ht="15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7" spans="1:16" ht="15.75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9" spans="2:16" ht="63.75" customHeight="1">
      <c r="B9" s="14" t="s">
        <v>4</v>
      </c>
      <c r="C9" s="14" t="s">
        <v>5</v>
      </c>
      <c r="D9" s="16" t="s">
        <v>2</v>
      </c>
      <c r="E9" s="16"/>
      <c r="F9" s="16" t="s">
        <v>6</v>
      </c>
      <c r="G9" s="16"/>
      <c r="H9" s="16"/>
      <c r="I9" s="16" t="s">
        <v>7</v>
      </c>
      <c r="J9" s="16"/>
      <c r="K9" s="16"/>
      <c r="L9" s="16" t="s">
        <v>8</v>
      </c>
      <c r="M9" s="16"/>
      <c r="N9" s="16"/>
      <c r="O9" s="17" t="s">
        <v>9</v>
      </c>
      <c r="P9" s="14" t="s">
        <v>10</v>
      </c>
    </row>
    <row r="10" spans="2:16" ht="31.5">
      <c r="B10" s="14"/>
      <c r="C10" s="14"/>
      <c r="D10" s="7" t="s">
        <v>11</v>
      </c>
      <c r="E10" s="8" t="s">
        <v>12</v>
      </c>
      <c r="F10" s="8" t="s">
        <v>11</v>
      </c>
      <c r="G10" s="7" t="s">
        <v>13</v>
      </c>
      <c r="H10" s="8" t="s">
        <v>12</v>
      </c>
      <c r="I10" s="8" t="s">
        <v>11</v>
      </c>
      <c r="J10" s="7" t="s">
        <v>13</v>
      </c>
      <c r="K10" s="8" t="s">
        <v>12</v>
      </c>
      <c r="L10" s="8" t="s">
        <v>11</v>
      </c>
      <c r="M10" s="7" t="s">
        <v>13</v>
      </c>
      <c r="N10" s="8" t="s">
        <v>12</v>
      </c>
      <c r="O10" s="17"/>
      <c r="P10" s="14"/>
    </row>
    <row r="11" spans="2:16" ht="18" customHeight="1">
      <c r="B11" s="10">
        <v>1</v>
      </c>
      <c r="C11" s="10" t="s">
        <v>14</v>
      </c>
      <c r="D11" s="11">
        <f>'[1]ПМП-2'!F10</f>
        <v>2.02</v>
      </c>
      <c r="E11" s="12">
        <f>'[1]ПМП-2'!G10</f>
        <v>1</v>
      </c>
      <c r="F11" s="12">
        <f>'[1]тест2'!D10</f>
        <v>84</v>
      </c>
      <c r="G11" s="11">
        <f>'[1]тест2'!E10</f>
        <v>6.06</v>
      </c>
      <c r="H11" s="12">
        <f>'[1]тест2'!F10</f>
        <v>1</v>
      </c>
      <c r="I11" s="12">
        <f>'[1]лек2'!D10</f>
        <v>233</v>
      </c>
      <c r="J11" s="11">
        <f>'[1]лек2'!E10</f>
        <v>7.3</v>
      </c>
      <c r="K11" s="12">
        <f>'[1]лек2'!F10</f>
        <v>1</v>
      </c>
      <c r="L11" s="12">
        <f>'[1]апт 2'!D10</f>
        <v>74</v>
      </c>
      <c r="M11" s="11">
        <f>'[1]апт 2'!E10</f>
        <v>4.48</v>
      </c>
      <c r="N11" s="12">
        <f>'[1]апт 2'!F10</f>
        <v>1</v>
      </c>
      <c r="O11" s="12">
        <f aca="true" t="shared" si="0" ref="O11:O23">E11+H11+K11+N11</f>
        <v>4</v>
      </c>
      <c r="P11" s="13">
        <v>1</v>
      </c>
    </row>
    <row r="12" spans="2:16" ht="18" customHeight="1">
      <c r="B12" s="10">
        <v>2</v>
      </c>
      <c r="C12" s="10">
        <v>481</v>
      </c>
      <c r="D12" s="11">
        <f>'[1]ПМП-2'!F12</f>
        <v>4.47</v>
      </c>
      <c r="E12" s="12">
        <f>'[1]ПМП-2'!G12</f>
        <v>3</v>
      </c>
      <c r="F12" s="12">
        <f>'[1]тест2'!D12</f>
        <v>55</v>
      </c>
      <c r="G12" s="11">
        <f>'[1]тест2'!E12</f>
        <v>6.09</v>
      </c>
      <c r="H12" s="12">
        <f>'[1]тест2'!F12</f>
        <v>6</v>
      </c>
      <c r="I12" s="12">
        <f>'[1]лек2'!D12</f>
        <v>140</v>
      </c>
      <c r="J12" s="11">
        <f>'[1]лек2'!E12</f>
        <v>7.51</v>
      </c>
      <c r="K12" s="12">
        <f>'[1]лек2'!F12</f>
        <v>3</v>
      </c>
      <c r="L12" s="12">
        <f>'[1]апт 2'!D12</f>
        <v>59</v>
      </c>
      <c r="M12" s="11">
        <f>'[1]апт 2'!E12</f>
        <v>4.37</v>
      </c>
      <c r="N12" s="12">
        <f>'[1]апт 2'!F12</f>
        <v>2</v>
      </c>
      <c r="O12" s="12">
        <f t="shared" si="0"/>
        <v>14</v>
      </c>
      <c r="P12" s="13">
        <v>2</v>
      </c>
    </row>
    <row r="13" spans="2:16" ht="18" customHeight="1">
      <c r="B13" s="10">
        <v>3</v>
      </c>
      <c r="C13" s="10">
        <v>249</v>
      </c>
      <c r="D13" s="11">
        <f>'[1]ПМП-2'!F17</f>
        <v>4.11</v>
      </c>
      <c r="E13" s="12">
        <f>'[1]ПМП-2'!G17</f>
        <v>2</v>
      </c>
      <c r="F13" s="12">
        <f>'[1]тест2'!D17</f>
        <v>64</v>
      </c>
      <c r="G13" s="11">
        <f>'[1]тест2'!E17</f>
        <v>5.37</v>
      </c>
      <c r="H13" s="12">
        <f>'[1]тест2'!F17</f>
        <v>3</v>
      </c>
      <c r="I13" s="12">
        <f>'[1]лек2'!D17</f>
        <v>126</v>
      </c>
      <c r="J13" s="11">
        <f>'[1]лек2'!E17</f>
        <v>8.17</v>
      </c>
      <c r="K13" s="12">
        <f>'[1]лек2'!F17</f>
        <v>5</v>
      </c>
      <c r="L13" s="12">
        <f>'[1]апт 2'!D17</f>
        <v>52</v>
      </c>
      <c r="M13" s="11">
        <f>'[1]апт 2'!E17</f>
        <v>4.22</v>
      </c>
      <c r="N13" s="12">
        <f>'[1]апт 2'!F17</f>
        <v>6</v>
      </c>
      <c r="O13" s="12">
        <f t="shared" si="0"/>
        <v>16</v>
      </c>
      <c r="P13" s="13">
        <v>3</v>
      </c>
    </row>
    <row r="14" spans="2:16" ht="18" customHeight="1">
      <c r="B14" s="6">
        <v>4</v>
      </c>
      <c r="C14" s="6" t="s">
        <v>30</v>
      </c>
      <c r="D14" s="7">
        <f>'[1]ПМП-2'!F14</f>
        <v>4.55</v>
      </c>
      <c r="E14" s="8">
        <f>'[1]ПМП-2'!G14</f>
        <v>5</v>
      </c>
      <c r="F14" s="8">
        <f>'[1]тест2'!D14</f>
        <v>55</v>
      </c>
      <c r="G14" s="7">
        <f>'[1]тест2'!E14</f>
        <v>5.14</v>
      </c>
      <c r="H14" s="8">
        <f>'[1]тест2'!F14</f>
        <v>7</v>
      </c>
      <c r="I14" s="8">
        <f>'[1]лек2'!D14</f>
        <v>175</v>
      </c>
      <c r="J14" s="7">
        <f>'[1]лек2'!E14</f>
        <v>8.41</v>
      </c>
      <c r="K14" s="8">
        <f>'[1]лек2'!F14</f>
        <v>2</v>
      </c>
      <c r="L14" s="8">
        <f>'[1]апт 2'!D14</f>
        <v>54</v>
      </c>
      <c r="M14" s="7">
        <f>'[1]апт 2'!E14</f>
        <v>4.59</v>
      </c>
      <c r="N14" s="8">
        <f>'[1]апт 2'!F14</f>
        <v>4</v>
      </c>
      <c r="O14" s="8">
        <f t="shared" si="0"/>
        <v>18</v>
      </c>
      <c r="P14" s="9" t="s">
        <v>29</v>
      </c>
    </row>
    <row r="15" spans="2:16" ht="18" customHeight="1">
      <c r="B15" s="6">
        <v>5</v>
      </c>
      <c r="C15" s="6">
        <v>551</v>
      </c>
      <c r="D15" s="7">
        <f>'[1]ПМП-2'!F15</f>
        <v>4.57</v>
      </c>
      <c r="E15" s="8">
        <f>'[1]ПМП-2'!G15</f>
        <v>6</v>
      </c>
      <c r="F15" s="8">
        <f>'[1]тест2'!D15</f>
        <v>68</v>
      </c>
      <c r="G15" s="7">
        <f>'[1]тест2'!E15</f>
        <v>4.2</v>
      </c>
      <c r="H15" s="8">
        <f>'[1]тест2'!F15</f>
        <v>2</v>
      </c>
      <c r="I15" s="8">
        <f>'[1]лек2'!D15</f>
        <v>132</v>
      </c>
      <c r="J15" s="7">
        <f>'[1]лек2'!E15</f>
        <v>10</v>
      </c>
      <c r="K15" s="8">
        <f>'[1]лек2'!F15</f>
        <v>4</v>
      </c>
      <c r="L15" s="8">
        <f>'[1]апт 2'!D15</f>
        <v>50</v>
      </c>
      <c r="M15" s="7">
        <f>'[1]апт 2'!E15</f>
        <v>6.02</v>
      </c>
      <c r="N15" s="8">
        <f>'[1]апт 2'!F15</f>
        <v>7</v>
      </c>
      <c r="O15" s="8">
        <f t="shared" si="0"/>
        <v>19</v>
      </c>
      <c r="P15" s="9" t="s">
        <v>23</v>
      </c>
    </row>
    <row r="16" spans="2:16" ht="18" customHeight="1">
      <c r="B16" s="6">
        <v>6</v>
      </c>
      <c r="C16" s="6">
        <v>381</v>
      </c>
      <c r="D16" s="7">
        <f>'[1]ПМП-2'!F16</f>
        <v>5.46</v>
      </c>
      <c r="E16" s="8">
        <f>'[1]ПМП-2'!G16</f>
        <v>8</v>
      </c>
      <c r="F16" s="8">
        <f>'[1]тест2'!D16</f>
        <v>61</v>
      </c>
      <c r="G16" s="7">
        <f>'[1]тест2'!E16</f>
        <v>3.36</v>
      </c>
      <c r="H16" s="8">
        <f>'[1]тест2'!F16</f>
        <v>4</v>
      </c>
      <c r="I16" s="8">
        <f>'[1]лек2'!D16</f>
        <v>93</v>
      </c>
      <c r="J16" s="7">
        <f>'[1]лек2'!E16</f>
        <v>8.4</v>
      </c>
      <c r="K16" s="8">
        <f>'[1]лек2'!F16</f>
        <v>7</v>
      </c>
      <c r="L16" s="8">
        <f>'[1]апт 2'!D16</f>
        <v>57</v>
      </c>
      <c r="M16" s="7">
        <f>'[1]апт 2'!E16</f>
        <v>5.06</v>
      </c>
      <c r="N16" s="8">
        <f>'[1]апт 2'!F16</f>
        <v>3</v>
      </c>
      <c r="O16" s="8">
        <f t="shared" si="0"/>
        <v>22</v>
      </c>
      <c r="P16" s="9" t="s">
        <v>24</v>
      </c>
    </row>
    <row r="17" spans="2:16" ht="18" customHeight="1">
      <c r="B17" s="6">
        <v>7</v>
      </c>
      <c r="C17" s="6" t="s">
        <v>31</v>
      </c>
      <c r="D17" s="7">
        <f>'[1]ПМП-2'!F11</f>
        <v>5.4</v>
      </c>
      <c r="E17" s="8">
        <f>'[1]ПМП-2'!G11</f>
        <v>7</v>
      </c>
      <c r="F17" s="8">
        <f>'[1]тест2'!D11</f>
        <v>60</v>
      </c>
      <c r="G17" s="7">
        <f>'[1]тест2'!E11</f>
        <v>4.52</v>
      </c>
      <c r="H17" s="8">
        <f>'[1]тест2'!F11</f>
        <v>5</v>
      </c>
      <c r="I17" s="8">
        <f>'[1]лек2'!D11</f>
        <v>103</v>
      </c>
      <c r="J17" s="7">
        <f>'[1]лек2'!E11</f>
        <v>10</v>
      </c>
      <c r="K17" s="8">
        <f>'[1]лек2'!F11</f>
        <v>6</v>
      </c>
      <c r="L17" s="8">
        <f>'[1]апт 2'!D11</f>
        <v>54</v>
      </c>
      <c r="M17" s="7">
        <f>'[1]апт 2'!E11</f>
        <v>5.01</v>
      </c>
      <c r="N17" s="8">
        <f>'[1]апт 2'!F11</f>
        <v>5</v>
      </c>
      <c r="O17" s="8">
        <f t="shared" si="0"/>
        <v>23</v>
      </c>
      <c r="P17" s="9" t="s">
        <v>25</v>
      </c>
    </row>
    <row r="18" spans="2:16" ht="18" customHeight="1">
      <c r="B18" s="6">
        <v>8</v>
      </c>
      <c r="C18" s="6">
        <v>386</v>
      </c>
      <c r="D18" s="7">
        <f>'[1]ПМП-2'!F13</f>
        <v>4.5</v>
      </c>
      <c r="E18" s="8">
        <f>'[1]ПМП-2'!G13</f>
        <v>4</v>
      </c>
      <c r="F18" s="8">
        <f>'[1]тест2'!D13</f>
        <v>52</v>
      </c>
      <c r="G18" s="7">
        <f>'[1]тест2'!E13</f>
        <v>5.14</v>
      </c>
      <c r="H18" s="8">
        <f>'[1]тест2'!F13</f>
        <v>8</v>
      </c>
      <c r="I18" s="8">
        <f>'[1]лек2'!D13</f>
        <v>62</v>
      </c>
      <c r="J18" s="7">
        <f>'[1]лек2'!E13</f>
        <v>10</v>
      </c>
      <c r="K18" s="8">
        <f>'[1]лек2'!F13</f>
        <v>8</v>
      </c>
      <c r="L18" s="8">
        <f>'[1]апт 2'!D13</f>
        <v>40</v>
      </c>
      <c r="M18" s="7">
        <f>'[1]апт 2'!E13</f>
        <v>6.24</v>
      </c>
      <c r="N18" s="8">
        <f>'[1]апт 2'!F13</f>
        <v>8</v>
      </c>
      <c r="O18" s="8">
        <f t="shared" si="0"/>
        <v>28</v>
      </c>
      <c r="P18" s="9" t="s">
        <v>26</v>
      </c>
    </row>
    <row r="19" spans="2:16" ht="15.75" hidden="1">
      <c r="B19" s="6">
        <v>13</v>
      </c>
      <c r="C19" s="6">
        <f>'[1]лек2'!C22</f>
        <v>0</v>
      </c>
      <c r="D19" s="7">
        <f>'[1]ПМП-2'!F22</f>
        <v>0</v>
      </c>
      <c r="E19" s="8">
        <f>'[1]ПМП-2'!G22</f>
        <v>0</v>
      </c>
      <c r="F19" s="8"/>
      <c r="G19" s="7"/>
      <c r="H19" s="8"/>
      <c r="I19" s="8"/>
      <c r="J19" s="7"/>
      <c r="K19" s="8"/>
      <c r="L19" s="8"/>
      <c r="M19" s="7"/>
      <c r="N19" s="8"/>
      <c r="O19" s="8">
        <f t="shared" si="0"/>
        <v>0</v>
      </c>
      <c r="P19" s="6"/>
    </row>
    <row r="20" spans="2:16" ht="15.75" hidden="1">
      <c r="B20" s="6">
        <v>14</v>
      </c>
      <c r="C20" s="6">
        <f>'[1]лек2'!C23</f>
        <v>0</v>
      </c>
      <c r="D20" s="7">
        <f>'[1]ПМП-2'!F23</f>
        <v>0</v>
      </c>
      <c r="E20" s="8">
        <f>'[1]ПМП-2'!G23</f>
        <v>0</v>
      </c>
      <c r="F20" s="8"/>
      <c r="G20" s="7"/>
      <c r="H20" s="8"/>
      <c r="I20" s="8"/>
      <c r="J20" s="7"/>
      <c r="K20" s="8"/>
      <c r="L20" s="8"/>
      <c r="M20" s="7"/>
      <c r="N20" s="8"/>
      <c r="O20" s="8">
        <f t="shared" si="0"/>
        <v>0</v>
      </c>
      <c r="P20" s="6"/>
    </row>
    <row r="21" spans="2:16" ht="15.75" hidden="1">
      <c r="B21" s="6">
        <v>15</v>
      </c>
      <c r="C21" s="6">
        <f>'[1]лек2'!C24</f>
        <v>0</v>
      </c>
      <c r="D21" s="7">
        <f>'[1]ПМП-2'!F24</f>
        <v>0</v>
      </c>
      <c r="E21" s="8">
        <f>'[1]ПМП-2'!G24</f>
        <v>0</v>
      </c>
      <c r="F21" s="8"/>
      <c r="G21" s="7"/>
      <c r="H21" s="8"/>
      <c r="I21" s="8"/>
      <c r="J21" s="7"/>
      <c r="K21" s="8"/>
      <c r="L21" s="8"/>
      <c r="M21" s="7"/>
      <c r="N21" s="8"/>
      <c r="O21" s="8">
        <f t="shared" si="0"/>
        <v>0</v>
      </c>
      <c r="P21" s="6"/>
    </row>
    <row r="22" spans="2:16" ht="15.75" hidden="1">
      <c r="B22" s="6">
        <v>16</v>
      </c>
      <c r="C22" s="6">
        <f>'[1]лек2'!C25</f>
        <v>0</v>
      </c>
      <c r="D22" s="7">
        <f>'[1]ПМП-2'!F25</f>
        <v>0</v>
      </c>
      <c r="E22" s="8">
        <f>'[1]ПМП-2'!G25</f>
        <v>0</v>
      </c>
      <c r="F22" s="8"/>
      <c r="G22" s="7"/>
      <c r="H22" s="8"/>
      <c r="I22" s="8"/>
      <c r="J22" s="7"/>
      <c r="K22" s="8"/>
      <c r="L22" s="8"/>
      <c r="M22" s="7"/>
      <c r="N22" s="8"/>
      <c r="O22" s="8">
        <f t="shared" si="0"/>
        <v>0</v>
      </c>
      <c r="P22" s="6"/>
    </row>
    <row r="23" spans="2:16" ht="15.75" hidden="1">
      <c r="B23" s="6">
        <v>17</v>
      </c>
      <c r="C23" s="6">
        <f>'[1]лек2'!C26</f>
        <v>0</v>
      </c>
      <c r="D23" s="7">
        <f>'[1]ПМП-2'!F26</f>
        <v>0</v>
      </c>
      <c r="E23" s="8">
        <f>'[1]ПМП-2'!G26</f>
        <v>0</v>
      </c>
      <c r="F23" s="8"/>
      <c r="G23" s="7"/>
      <c r="H23" s="8"/>
      <c r="I23" s="8"/>
      <c r="J23" s="7"/>
      <c r="K23" s="8"/>
      <c r="L23" s="8"/>
      <c r="M23" s="7"/>
      <c r="N23" s="8"/>
      <c r="O23" s="8">
        <f t="shared" si="0"/>
        <v>0</v>
      </c>
      <c r="P23" s="6"/>
    </row>
    <row r="25" spans="1:16" ht="15.75" customHeight="1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7" spans="1:16" ht="15.75" customHeight="1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</sheetData>
  <mergeCells count="14">
    <mergeCell ref="P9:P10"/>
    <mergeCell ref="A25:P25"/>
    <mergeCell ref="A27:P27"/>
    <mergeCell ref="B9:B10"/>
    <mergeCell ref="C9:C10"/>
    <mergeCell ref="D9:E9"/>
    <mergeCell ref="L9:N9"/>
    <mergeCell ref="F9:H9"/>
    <mergeCell ref="I9:K9"/>
    <mergeCell ref="O9:O10"/>
    <mergeCell ref="A1:P1"/>
    <mergeCell ref="A3:P3"/>
    <mergeCell ref="A5:P5"/>
    <mergeCell ref="A7:P7"/>
  </mergeCells>
  <printOptions/>
  <pageMargins left="0.16" right="0.17" top="0.41" bottom="0.2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B2">
      <selection activeCell="K31" sqref="K31"/>
    </sheetView>
  </sheetViews>
  <sheetFormatPr defaultColWidth="9.00390625" defaultRowHeight="12.75"/>
  <cols>
    <col min="1" max="1" width="3.75390625" style="5" hidden="1" customWidth="1"/>
    <col min="2" max="2" width="6.625" style="5" customWidth="1"/>
    <col min="3" max="3" width="17.625" style="5" customWidth="1"/>
    <col min="4" max="4" width="13.375" style="3" customWidth="1"/>
    <col min="5" max="5" width="6.875" style="4" customWidth="1"/>
    <col min="6" max="6" width="11.625" style="4" customWidth="1"/>
    <col min="7" max="7" width="7.875" style="3" customWidth="1"/>
    <col min="8" max="8" width="6.875" style="4" customWidth="1"/>
    <col min="9" max="9" width="11.375" style="4" customWidth="1"/>
    <col min="10" max="10" width="11.375" style="3" customWidth="1"/>
    <col min="11" max="11" width="7.25390625" style="4" customWidth="1"/>
    <col min="12" max="12" width="10.75390625" style="4" customWidth="1"/>
    <col min="13" max="13" width="7.75390625" style="3" customWidth="1"/>
    <col min="14" max="14" width="7.125" style="4" customWidth="1"/>
    <col min="15" max="15" width="10.625" style="4" customWidth="1"/>
    <col min="16" max="16" width="10.125" style="5" customWidth="1"/>
    <col min="17" max="16384" width="9.125" style="2" customWidth="1"/>
  </cols>
  <sheetData>
    <row r="1" spans="1:16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9" customHeight="1">
      <c r="A3" s="1"/>
      <c r="B3" s="1"/>
      <c r="C3" s="1"/>
      <c r="P3" s="1"/>
    </row>
    <row r="4" spans="1:16" ht="15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6" spans="1:16" ht="15.7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8" spans="2:16" ht="52.5" customHeight="1">
      <c r="B8" s="14" t="s">
        <v>4</v>
      </c>
      <c r="C8" s="14" t="s">
        <v>5</v>
      </c>
      <c r="D8" s="16" t="s">
        <v>2</v>
      </c>
      <c r="E8" s="16"/>
      <c r="F8" s="16" t="s">
        <v>6</v>
      </c>
      <c r="G8" s="16"/>
      <c r="H8" s="16"/>
      <c r="I8" s="16" t="s">
        <v>7</v>
      </c>
      <c r="J8" s="16"/>
      <c r="K8" s="16"/>
      <c r="L8" s="16" t="s">
        <v>8</v>
      </c>
      <c r="M8" s="16"/>
      <c r="N8" s="16"/>
      <c r="O8" s="17" t="s">
        <v>9</v>
      </c>
      <c r="P8" s="14" t="s">
        <v>10</v>
      </c>
    </row>
    <row r="9" spans="2:16" ht="36.75" customHeight="1">
      <c r="B9" s="14"/>
      <c r="C9" s="14"/>
      <c r="D9" s="7" t="s">
        <v>11</v>
      </c>
      <c r="E9" s="8" t="s">
        <v>12</v>
      </c>
      <c r="F9" s="8" t="s">
        <v>11</v>
      </c>
      <c r="G9" s="7" t="s">
        <v>13</v>
      </c>
      <c r="H9" s="8" t="s">
        <v>12</v>
      </c>
      <c r="I9" s="8" t="s">
        <v>11</v>
      </c>
      <c r="J9" s="7" t="s">
        <v>13</v>
      </c>
      <c r="K9" s="8" t="s">
        <v>12</v>
      </c>
      <c r="L9" s="8" t="s">
        <v>11</v>
      </c>
      <c r="M9" s="7" t="s">
        <v>13</v>
      </c>
      <c r="N9" s="8" t="s">
        <v>12</v>
      </c>
      <c r="O9" s="17"/>
      <c r="P9" s="14"/>
    </row>
    <row r="10" spans="2:16" ht="20.25" customHeight="1">
      <c r="B10" s="10">
        <v>1</v>
      </c>
      <c r="C10" s="10" t="s">
        <v>14</v>
      </c>
      <c r="D10" s="11">
        <f>'[1]ПМП-3'!F10</f>
        <v>3.06</v>
      </c>
      <c r="E10" s="10">
        <f>'[1]ПМП-3'!G10</f>
        <v>2</v>
      </c>
      <c r="F10" s="12">
        <f>'[1]тест3'!D10</f>
        <v>97</v>
      </c>
      <c r="G10" s="11">
        <f>'[1]тест3'!E10</f>
        <v>4.16</v>
      </c>
      <c r="H10" s="12">
        <f>'[1]тест3'!F10</f>
        <v>1</v>
      </c>
      <c r="I10" s="12">
        <f>'[1]лек3'!D10</f>
        <v>249</v>
      </c>
      <c r="J10" s="11">
        <f>'[1]лек3'!E10</f>
        <v>8.59</v>
      </c>
      <c r="K10" s="12">
        <f>'[1]лек3'!F10</f>
        <v>1</v>
      </c>
      <c r="L10" s="12">
        <f>'[1]апт 3'!D10</f>
        <v>74</v>
      </c>
      <c r="M10" s="11">
        <f>'[1]апт 3'!E10</f>
        <v>5.15</v>
      </c>
      <c r="N10" s="12">
        <f>'[1]апт 3'!F10</f>
        <v>1</v>
      </c>
      <c r="O10" s="12">
        <f>H10+E10+K10+N10</f>
        <v>5</v>
      </c>
      <c r="P10" s="10">
        <v>1</v>
      </c>
    </row>
    <row r="11" spans="2:16" ht="20.25" customHeight="1">
      <c r="B11" s="10">
        <v>2</v>
      </c>
      <c r="C11" s="10">
        <v>388</v>
      </c>
      <c r="D11" s="11">
        <f>'[1]ПМП-3'!F12</f>
        <v>2.31</v>
      </c>
      <c r="E11" s="10">
        <f>'[1]ПМП-3'!G12</f>
        <v>1</v>
      </c>
      <c r="F11" s="12">
        <f>'[1]тест3'!D12</f>
        <v>81</v>
      </c>
      <c r="G11" s="11">
        <f>'[1]тест3'!E12</f>
        <v>2.34</v>
      </c>
      <c r="H11" s="12">
        <f>'[1]тест3'!F12</f>
        <v>2</v>
      </c>
      <c r="I11" s="12">
        <f>'[1]лек3'!D12</f>
        <v>114</v>
      </c>
      <c r="J11" s="11">
        <f>'[1]лек3'!E12</f>
        <v>8.24</v>
      </c>
      <c r="K11" s="12">
        <f>'[1]лек3'!F12</f>
        <v>2</v>
      </c>
      <c r="L11" s="12">
        <f>'[1]апт 3'!D12</f>
        <v>58</v>
      </c>
      <c r="M11" s="11">
        <f>'[1]апт 3'!E12</f>
        <v>4.43</v>
      </c>
      <c r="N11" s="12">
        <f>'[1]апт 3'!F12</f>
        <v>3</v>
      </c>
      <c r="O11" s="12">
        <f>H11+E11+K11+N11</f>
        <v>8</v>
      </c>
      <c r="P11" s="10">
        <v>2</v>
      </c>
    </row>
    <row r="12" spans="2:16" ht="20.25" customHeight="1">
      <c r="B12" s="10">
        <v>3</v>
      </c>
      <c r="C12" s="10">
        <v>585</v>
      </c>
      <c r="D12" s="11">
        <f>'[1]ПМП-3'!F11</f>
        <v>3.52</v>
      </c>
      <c r="E12" s="10">
        <f>'[1]ПМП-3'!G11</f>
        <v>4</v>
      </c>
      <c r="F12" s="12">
        <f>'[1]тест3'!D11</f>
        <v>76</v>
      </c>
      <c r="G12" s="11">
        <f>'[1]тест3'!E11</f>
        <v>2.23</v>
      </c>
      <c r="H12" s="12">
        <f>'[1]тест3'!F11</f>
        <v>3</v>
      </c>
      <c r="I12" s="12">
        <f>'[1]лек3'!D11</f>
        <v>107</v>
      </c>
      <c r="J12" s="11">
        <f>'[1]лек3'!E11</f>
        <v>9</v>
      </c>
      <c r="K12" s="12">
        <f>'[1]лек3'!F11</f>
        <v>3</v>
      </c>
      <c r="L12" s="12">
        <f>'[1]апт 3'!D11</f>
        <v>60</v>
      </c>
      <c r="M12" s="11">
        <f>'[1]апт 3'!E11</f>
        <v>4.42</v>
      </c>
      <c r="N12" s="12">
        <f>'[1]апт 3'!F11</f>
        <v>2</v>
      </c>
      <c r="O12" s="12">
        <f>H12+E12+K12+N12</f>
        <v>12</v>
      </c>
      <c r="P12" s="10">
        <v>3</v>
      </c>
    </row>
    <row r="13" spans="2:16" ht="20.25" customHeight="1">
      <c r="B13" s="6">
        <v>4</v>
      </c>
      <c r="C13" s="6">
        <v>608</v>
      </c>
      <c r="D13" s="7">
        <f>'[1]ПМП-3'!F13</f>
        <v>3.51</v>
      </c>
      <c r="E13" s="6">
        <f>'[1]ПМП-3'!G13</f>
        <v>3</v>
      </c>
      <c r="F13" s="8">
        <f>'[1]тест3'!D13</f>
        <v>75</v>
      </c>
      <c r="G13" s="7">
        <f>'[1]тест3'!E13</f>
        <v>2.13</v>
      </c>
      <c r="H13" s="8">
        <f>'[1]тест3'!F13</f>
        <v>4</v>
      </c>
      <c r="I13" s="8">
        <f>'[1]лек3'!D13</f>
        <v>97</v>
      </c>
      <c r="J13" s="7">
        <f>'[1]лек3'!E13</f>
        <v>9.55</v>
      </c>
      <c r="K13" s="8">
        <f>'[1]лек3'!F13</f>
        <v>4</v>
      </c>
      <c r="L13" s="8">
        <f>'[1]апт 3'!D13</f>
        <v>53</v>
      </c>
      <c r="M13" s="7">
        <f>'[1]апт 3'!E13</f>
        <v>5.21</v>
      </c>
      <c r="N13" s="8">
        <f>'[1]апт 3'!F13</f>
        <v>4</v>
      </c>
      <c r="O13" s="8">
        <f>H13+E13+K13+N13</f>
        <v>15</v>
      </c>
      <c r="P13" s="6">
        <v>4</v>
      </c>
    </row>
    <row r="14" spans="2:16" ht="15.75">
      <c r="B14" s="6">
        <v>6</v>
      </c>
      <c r="C14" s="6" t="s">
        <v>19</v>
      </c>
      <c r="D14" s="7">
        <f>'[1]ПМП-3'!F14</f>
        <v>4.16</v>
      </c>
      <c r="E14" s="6">
        <f>'[1]ПМП-3'!G14</f>
        <v>5</v>
      </c>
      <c r="F14" s="8">
        <f>'[1]тест3'!D14</f>
        <v>51</v>
      </c>
      <c r="G14" s="7">
        <f>'[1]тест3'!E14</f>
        <v>3.35</v>
      </c>
      <c r="H14" s="8">
        <f>'[1]тест3'!F14</f>
        <v>5</v>
      </c>
      <c r="I14" s="8">
        <f>'[1]лек3'!D14</f>
        <v>76</v>
      </c>
      <c r="J14" s="7">
        <f>'[1]лек3'!E14</f>
        <v>8.02</v>
      </c>
      <c r="K14" s="8">
        <f>'[1]лек3'!F14</f>
        <v>5</v>
      </c>
      <c r="L14" s="8">
        <f>'[1]апт 3'!D14</f>
        <v>38</v>
      </c>
      <c r="M14" s="7">
        <f>'[1]апт 3'!E14</f>
        <v>8.15</v>
      </c>
      <c r="N14" s="8">
        <f>'[1]апт 3'!F14</f>
        <v>5</v>
      </c>
      <c r="O14" s="8">
        <f>H14+E14+K14+N14</f>
        <v>20</v>
      </c>
      <c r="P14" s="6">
        <v>5</v>
      </c>
    </row>
    <row r="15" spans="2:16" ht="15.75" hidden="1">
      <c r="B15" s="6">
        <v>9</v>
      </c>
      <c r="C15" s="6">
        <f>'[1]ПМП-3'!C18</f>
        <v>0</v>
      </c>
      <c r="D15" s="7">
        <f>'[1]ПМП-3'!D18</f>
        <v>0</v>
      </c>
      <c r="E15" s="6">
        <f>'[1]ПМП-3'!E18</f>
        <v>0</v>
      </c>
      <c r="F15" s="8">
        <f>'[1]тест3'!D18</f>
        <v>0</v>
      </c>
      <c r="G15" s="7">
        <f>'[1]тест3'!F18</f>
        <v>0</v>
      </c>
      <c r="H15" s="8">
        <f>'[1]тест3'!F18</f>
        <v>0</v>
      </c>
      <c r="I15" s="8">
        <f>'[1]лек3'!D18</f>
        <v>0</v>
      </c>
      <c r="J15" s="7">
        <f>'[1]лек3'!E18</f>
        <v>0</v>
      </c>
      <c r="K15" s="8">
        <f>'[1]лек3'!F18</f>
        <v>0</v>
      </c>
      <c r="L15" s="8">
        <f>'[1]апт 3'!D18</f>
        <v>0</v>
      </c>
      <c r="M15" s="7">
        <f>'[1]апт 3'!E18</f>
        <v>0</v>
      </c>
      <c r="N15" s="8">
        <f>'[1]апт 3'!F18</f>
        <v>0</v>
      </c>
      <c r="O15" s="8">
        <f>E15+H15+K15+N15</f>
        <v>0</v>
      </c>
      <c r="P15" s="6"/>
    </row>
    <row r="16" spans="2:16" ht="15.75" hidden="1">
      <c r="B16" s="6">
        <v>10</v>
      </c>
      <c r="C16" s="6">
        <f>'[1]ПМП-3'!C19</f>
        <v>0</v>
      </c>
      <c r="D16" s="7">
        <f>'[1]ПМП-3'!D19</f>
        <v>0</v>
      </c>
      <c r="E16" s="6">
        <f>'[1]ПМП-3'!E19</f>
        <v>0</v>
      </c>
      <c r="F16" s="8">
        <f>'[1]тест3'!D19</f>
        <v>0</v>
      </c>
      <c r="G16" s="7">
        <f>'[1]тест3'!F19</f>
        <v>0</v>
      </c>
      <c r="H16" s="8">
        <f>'[1]тест3'!F19</f>
        <v>0</v>
      </c>
      <c r="I16" s="8">
        <f>'[1]лек3'!D19</f>
        <v>0</v>
      </c>
      <c r="J16" s="7">
        <f>'[1]лек3'!E19</f>
        <v>0</v>
      </c>
      <c r="K16" s="8">
        <f>'[1]лек3'!F19</f>
        <v>0</v>
      </c>
      <c r="L16" s="8">
        <f>'[1]апт 3'!D19</f>
        <v>0</v>
      </c>
      <c r="M16" s="7">
        <f>'[1]апт 3'!E19</f>
        <v>0</v>
      </c>
      <c r="N16" s="8">
        <f>'[1]апт 3'!F19</f>
        <v>0</v>
      </c>
      <c r="O16" s="8">
        <f>E16+H16+K16+N16</f>
        <v>0</v>
      </c>
      <c r="P16" s="6"/>
    </row>
    <row r="17" spans="2:16" ht="15.75" hidden="1">
      <c r="B17" s="6">
        <v>11</v>
      </c>
      <c r="C17" s="6">
        <f>'[1]ПМП-3'!C20</f>
        <v>0</v>
      </c>
      <c r="D17" s="7">
        <f>'[1]ПМП-3'!D20</f>
        <v>0</v>
      </c>
      <c r="E17" s="6">
        <f>'[1]ПМП-3'!E20</f>
        <v>0</v>
      </c>
      <c r="F17" s="8">
        <f>'[1]тест3'!D20</f>
        <v>0</v>
      </c>
      <c r="G17" s="7">
        <f>'[1]тест3'!F20</f>
        <v>0</v>
      </c>
      <c r="H17" s="8">
        <f>'[1]тест3'!F20</f>
        <v>0</v>
      </c>
      <c r="I17" s="8">
        <f>'[1]лек3'!D20</f>
        <v>0</v>
      </c>
      <c r="J17" s="7">
        <f>'[1]лек3'!E20</f>
        <v>0</v>
      </c>
      <c r="K17" s="8">
        <f>'[1]лек3'!F20</f>
        <v>0</v>
      </c>
      <c r="L17" s="8">
        <f>'[1]апт 3'!D20</f>
        <v>0</v>
      </c>
      <c r="M17" s="7">
        <f>'[1]апт 3'!E20</f>
        <v>0</v>
      </c>
      <c r="N17" s="8">
        <f>'[1]апт 3'!F20</f>
        <v>0</v>
      </c>
      <c r="O17" s="8">
        <f>E17+H17+K17+N17</f>
        <v>0</v>
      </c>
      <c r="P17" s="6"/>
    </row>
    <row r="18" spans="2:16" ht="15.75" hidden="1">
      <c r="B18" s="6">
        <v>12</v>
      </c>
      <c r="C18" s="6">
        <f>'[1]ПМП-3'!C21</f>
        <v>0</v>
      </c>
      <c r="D18" s="7">
        <f>'[1]ПМП-3'!D21</f>
        <v>0</v>
      </c>
      <c r="E18" s="6">
        <f>'[1]ПМП-3'!E21</f>
        <v>0</v>
      </c>
      <c r="F18" s="8">
        <f>'[1]тест3'!D21</f>
        <v>0</v>
      </c>
      <c r="G18" s="7">
        <f>'[1]тест3'!F21</f>
        <v>0</v>
      </c>
      <c r="H18" s="8">
        <f>'[1]тест3'!F21</f>
        <v>0</v>
      </c>
      <c r="I18" s="8">
        <f>'[1]лек3'!D21</f>
        <v>0</v>
      </c>
      <c r="J18" s="7">
        <f>'[1]лек3'!E21</f>
        <v>0</v>
      </c>
      <c r="K18" s="8">
        <f>'[1]лек3'!F21</f>
        <v>0</v>
      </c>
      <c r="L18" s="8">
        <f>'[1]апт 3'!D21</f>
        <v>0</v>
      </c>
      <c r="M18" s="7">
        <f>'[1]апт 3'!E21</f>
        <v>0</v>
      </c>
      <c r="N18" s="8">
        <f>'[1]апт 3'!F21</f>
        <v>0</v>
      </c>
      <c r="O18" s="8">
        <f>E18+H18+K18+N18</f>
        <v>0</v>
      </c>
      <c r="P18" s="6"/>
    </row>
    <row r="19" spans="2:16" ht="15.75" hidden="1">
      <c r="B19" s="6">
        <v>13</v>
      </c>
      <c r="C19" s="6">
        <f>'[1]ПМП-3'!C22</f>
        <v>0</v>
      </c>
      <c r="D19" s="7">
        <f>'[1]ПМП-3'!D22</f>
        <v>0</v>
      </c>
      <c r="E19" s="6">
        <f>'[1]ПМП-3'!E22</f>
        <v>0</v>
      </c>
      <c r="F19" s="8">
        <f>'[1]тест3'!D22</f>
        <v>0</v>
      </c>
      <c r="G19" s="7">
        <f>'[1]тест3'!F22</f>
        <v>0</v>
      </c>
      <c r="H19" s="8">
        <f>'[1]тест3'!F22</f>
        <v>0</v>
      </c>
      <c r="I19" s="8">
        <f>'[1]лек3'!D22</f>
        <v>0</v>
      </c>
      <c r="J19" s="7">
        <f>'[1]лек3'!E22</f>
        <v>0</v>
      </c>
      <c r="K19" s="8">
        <f>'[1]лек3'!F22</f>
        <v>0</v>
      </c>
      <c r="L19" s="8">
        <f>'[1]апт 3'!D22</f>
        <v>0</v>
      </c>
      <c r="M19" s="7">
        <f>'[1]апт 3'!E22</f>
        <v>0</v>
      </c>
      <c r="N19" s="8">
        <f>'[1]апт 3'!F22</f>
        <v>0</v>
      </c>
      <c r="O19" s="8">
        <f>E19+H19+K19+N19</f>
        <v>0</v>
      </c>
      <c r="P19" s="6"/>
    </row>
    <row r="20" spans="2:16" ht="15.75" hidden="1">
      <c r="B20" s="6">
        <v>14</v>
      </c>
      <c r="C20" s="6">
        <f>'[1]ПМП-3'!C23</f>
        <v>0</v>
      </c>
      <c r="D20" s="7">
        <f>'[1]ПМП-3'!D23</f>
        <v>0</v>
      </c>
      <c r="E20" s="6">
        <f>'[1]ПМП-3'!E23</f>
        <v>0</v>
      </c>
      <c r="F20" s="8">
        <f>'[1]тест3'!D23</f>
        <v>0</v>
      </c>
      <c r="G20" s="7">
        <f>'[1]тест3'!F23</f>
        <v>0</v>
      </c>
      <c r="H20" s="8">
        <f>'[1]тест3'!F23</f>
        <v>0</v>
      </c>
      <c r="I20" s="8">
        <f>'[1]лек3'!D23</f>
        <v>0</v>
      </c>
      <c r="J20" s="7">
        <f>'[1]лек3'!E23</f>
        <v>0</v>
      </c>
      <c r="K20" s="8">
        <f>'[1]лек3'!F23</f>
        <v>0</v>
      </c>
      <c r="L20" s="8">
        <f>'[1]апт 3'!D23</f>
        <v>0</v>
      </c>
      <c r="M20" s="7">
        <f>'[1]апт 3'!E23</f>
        <v>0</v>
      </c>
      <c r="N20" s="8">
        <f>'[1]апт 3'!F23</f>
        <v>0</v>
      </c>
      <c r="O20" s="8"/>
      <c r="P20" s="6"/>
    </row>
    <row r="21" spans="2:16" ht="15.75" hidden="1">
      <c r="B21" s="6">
        <v>15</v>
      </c>
      <c r="C21" s="6">
        <f>'[1]ПМП-3'!C24</f>
        <v>0</v>
      </c>
      <c r="D21" s="7">
        <f>'[1]ПМП-3'!D24</f>
        <v>0</v>
      </c>
      <c r="E21" s="6">
        <f>'[1]ПМП-3'!E24</f>
        <v>0</v>
      </c>
      <c r="F21" s="8">
        <f>'[1]тест3'!D24</f>
        <v>0</v>
      </c>
      <c r="G21" s="7">
        <f>'[1]тест3'!F24</f>
        <v>0</v>
      </c>
      <c r="H21" s="8">
        <f>'[1]тест3'!F24</f>
        <v>0</v>
      </c>
      <c r="I21" s="8">
        <f>'[1]лек3'!D24</f>
        <v>0</v>
      </c>
      <c r="J21" s="7">
        <f>'[1]лек3'!E24</f>
        <v>0</v>
      </c>
      <c r="K21" s="8">
        <f>'[1]лек3'!F24</f>
        <v>0</v>
      </c>
      <c r="L21" s="8">
        <f>'[1]апт 3'!D24</f>
        <v>0</v>
      </c>
      <c r="M21" s="7">
        <f>'[1]апт 3'!E24</f>
        <v>0</v>
      </c>
      <c r="N21" s="8">
        <f>'[1]апт 3'!F24</f>
        <v>0</v>
      </c>
      <c r="O21" s="8"/>
      <c r="P21" s="6"/>
    </row>
    <row r="22" spans="2:16" ht="15.75" hidden="1">
      <c r="B22" s="6">
        <v>16</v>
      </c>
      <c r="C22" s="6">
        <f>'[1]ПМП-3'!C25</f>
        <v>0</v>
      </c>
      <c r="D22" s="7">
        <f>'[1]ПМП-3'!D25</f>
        <v>0</v>
      </c>
      <c r="E22" s="6">
        <f>'[1]ПМП-3'!E25</f>
        <v>0</v>
      </c>
      <c r="F22" s="8">
        <f>'[1]тест3'!D25</f>
        <v>0</v>
      </c>
      <c r="G22" s="7">
        <f>'[1]тест3'!F25</f>
        <v>0</v>
      </c>
      <c r="H22" s="8">
        <f>'[1]тест3'!F25</f>
        <v>0</v>
      </c>
      <c r="I22" s="8">
        <f>'[1]лек3'!D25</f>
        <v>0</v>
      </c>
      <c r="J22" s="7">
        <f>'[1]лек3'!E25</f>
        <v>0</v>
      </c>
      <c r="K22" s="8">
        <f>'[1]лек3'!F25</f>
        <v>0</v>
      </c>
      <c r="L22" s="8">
        <f>'[1]апт 3'!D25</f>
        <v>0</v>
      </c>
      <c r="M22" s="7">
        <f>'[1]апт 3'!E25</f>
        <v>0</v>
      </c>
      <c r="N22" s="8">
        <f>'[1]апт 3'!F25</f>
        <v>0</v>
      </c>
      <c r="O22" s="8"/>
      <c r="P22" s="6"/>
    </row>
    <row r="23" spans="2:16" ht="15.75" hidden="1">
      <c r="B23" s="6">
        <v>17</v>
      </c>
      <c r="C23" s="6"/>
      <c r="D23" s="7"/>
      <c r="E23" s="8"/>
      <c r="F23" s="8"/>
      <c r="G23" s="7"/>
      <c r="H23" s="8"/>
      <c r="I23" s="8"/>
      <c r="J23" s="7"/>
      <c r="K23" s="8"/>
      <c r="L23" s="8"/>
      <c r="M23" s="7"/>
      <c r="N23" s="8"/>
      <c r="O23" s="8"/>
      <c r="P23" s="6"/>
    </row>
    <row r="25" spans="1:16" ht="15.75" customHeight="1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7" spans="1:16" ht="15.75" customHeight="1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</sheetData>
  <mergeCells count="14">
    <mergeCell ref="A1:P1"/>
    <mergeCell ref="A2:P2"/>
    <mergeCell ref="A4:P4"/>
    <mergeCell ref="A6:P6"/>
    <mergeCell ref="P8:P9"/>
    <mergeCell ref="A25:P25"/>
    <mergeCell ref="A27:P27"/>
    <mergeCell ref="B8:B9"/>
    <mergeCell ref="C8:C9"/>
    <mergeCell ref="D8:E8"/>
    <mergeCell ref="L8:N8"/>
    <mergeCell ref="F8:H8"/>
    <mergeCell ref="I8:K8"/>
    <mergeCell ref="O8:O9"/>
  </mergeCells>
  <printOptions/>
  <pageMargins left="0.19" right="0.17" top="0.4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2009-11-30T11:05:37Z</cp:lastPrinted>
  <dcterms:created xsi:type="dcterms:W3CDTF">2009-11-29T09:29:47Z</dcterms:created>
  <dcterms:modified xsi:type="dcterms:W3CDTF">2009-11-30T11:09:00Z</dcterms:modified>
  <cp:category/>
  <cp:version/>
  <cp:contentType/>
  <cp:contentStatus/>
</cp:coreProperties>
</file>