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сводный" sheetId="1" r:id="rId1"/>
    <sheet name="сводный (2)" sheetId="2" r:id="rId2"/>
    <sheet name="перевод штрафов" sheetId="3" r:id="rId3"/>
    <sheet name="сводный лабиринт" sheetId="4" r:id="rId4"/>
    <sheet name="Лист2" sheetId="5" r:id="rId5"/>
    <sheet name="Лист1" sheetId="6" r:id="rId6"/>
    <sheet name="Лист3" sheetId="7" r:id="rId7"/>
    <sheet name="протокол этапа" sheetId="8" r:id="rId8"/>
    <sheet name="сводный турполоса" sheetId="9" r:id="rId9"/>
    <sheet name="сводный узлы" sheetId="10" r:id="rId10"/>
    <sheet name="сводный ориентирование" sheetId="11" r:id="rId11"/>
  </sheets>
  <definedNames/>
  <calcPr fullCalcOnLoad="1"/>
</workbook>
</file>

<file path=xl/sharedStrings.xml><?xml version="1.0" encoding="utf-8"?>
<sst xmlns="http://schemas.openxmlformats.org/spreadsheetml/2006/main" count="478" uniqueCount="109">
  <si>
    <t xml:space="preserve">«Туристская полоса препятствий» </t>
  </si>
  <si>
    <t>«Полоса препятствий»</t>
  </si>
  <si>
    <t>«Узлы»</t>
  </si>
  <si>
    <t>«Ориентирование в парке»</t>
  </si>
  <si>
    <t>«Ориентирование в лабиринте»</t>
  </si>
  <si>
    <t>Подпись судьи</t>
  </si>
  <si>
    <t xml:space="preserve">Маршрутный лист </t>
  </si>
  <si>
    <t>Полоса препятствий</t>
  </si>
  <si>
    <t>ОУ _____________________ Район __________________ № ком.______________</t>
  </si>
  <si>
    <t>Изготовление носилок и транспортировка пострадавшего</t>
  </si>
  <si>
    <t>Болото</t>
  </si>
  <si>
    <t>"Вигвам"</t>
  </si>
  <si>
    <t>Сюрприз</t>
  </si>
  <si>
    <t>Путанка с колокольчиками</t>
  </si>
  <si>
    <t>Узкий лаз</t>
  </si>
  <si>
    <t>Время старта ______________ Время финиша ______________ Отсечка_______________</t>
  </si>
  <si>
    <t>Сумма</t>
  </si>
  <si>
    <t>Время на дистанци_______________Итоговый результат_________________</t>
  </si>
  <si>
    <t xml:space="preserve">Время </t>
  </si>
  <si>
    <t xml:space="preserve">Сумма </t>
  </si>
  <si>
    <t>"Узлы"</t>
  </si>
  <si>
    <t>время</t>
  </si>
  <si>
    <t>Сводно-итоговый протокол</t>
  </si>
  <si>
    <t>№ п/п</t>
  </si>
  <si>
    <t>Время финиша</t>
  </si>
  <si>
    <t>Время старта</t>
  </si>
  <si>
    <t>Общее время на дистанции</t>
  </si>
  <si>
    <t>Этапы</t>
  </si>
  <si>
    <t xml:space="preserve">Отсечка </t>
  </si>
  <si>
    <t xml:space="preserve">Итоговый результат </t>
  </si>
  <si>
    <t>Место</t>
  </si>
  <si>
    <t>Судья этапа _____________________/____________________/</t>
  </si>
  <si>
    <t>ОУ</t>
  </si>
  <si>
    <t>Участники</t>
  </si>
  <si>
    <t>командный результат</t>
  </si>
  <si>
    <t xml:space="preserve">Секретарь </t>
  </si>
  <si>
    <t>____________________/____________________/</t>
  </si>
  <si>
    <t>IV городские командные  соревнования "Школа безопасности - Туристское многоборье"</t>
  </si>
  <si>
    <t>4 возрастная группа</t>
  </si>
  <si>
    <t>16 декабря 2007 года</t>
  </si>
  <si>
    <t>Лицей 384 Кировского района С-Пб</t>
  </si>
  <si>
    <t>"Ориентирование в лабиринте"</t>
  </si>
  <si>
    <t>Район</t>
  </si>
  <si>
    <t>Секретарь ______________________/___________________/</t>
  </si>
  <si>
    <t>Сумма штрафов</t>
  </si>
  <si>
    <t>Штрафное время</t>
  </si>
  <si>
    <t>"Туристская полоса препятствий"</t>
  </si>
  <si>
    <t>Штрафы</t>
  </si>
  <si>
    <t>Протокол этапа ____________________________</t>
  </si>
  <si>
    <t>Маршрутный лист</t>
  </si>
  <si>
    <t>"Ориентирование в парке"</t>
  </si>
  <si>
    <t>364-1</t>
  </si>
  <si>
    <t>364-2</t>
  </si>
  <si>
    <t>286-1</t>
  </si>
  <si>
    <t>331-1</t>
  </si>
  <si>
    <t>286-2</t>
  </si>
  <si>
    <t>484-1</t>
  </si>
  <si>
    <t>454-2</t>
  </si>
  <si>
    <t>454-3</t>
  </si>
  <si>
    <t>484-2</t>
  </si>
  <si>
    <t>454-1</t>
  </si>
  <si>
    <t>567-1</t>
  </si>
  <si>
    <t>567-2</t>
  </si>
  <si>
    <t>Z-1</t>
  </si>
  <si>
    <t>381-2</t>
  </si>
  <si>
    <t>381-1</t>
  </si>
  <si>
    <t>Z-2</t>
  </si>
  <si>
    <t>534-1</t>
  </si>
  <si>
    <t>488-1</t>
  </si>
  <si>
    <t>123-1</t>
  </si>
  <si>
    <t>123-2</t>
  </si>
  <si>
    <t>332-2</t>
  </si>
  <si>
    <t>332-1</t>
  </si>
  <si>
    <t>332-3</t>
  </si>
  <si>
    <t>332-4</t>
  </si>
  <si>
    <t>Кировский</t>
  </si>
  <si>
    <t>Фрунзенский</t>
  </si>
  <si>
    <t>Адмиралтейский</t>
  </si>
  <si>
    <t>Невский</t>
  </si>
  <si>
    <t>Московский</t>
  </si>
  <si>
    <t>Колпинский</t>
  </si>
  <si>
    <t>Петроградский</t>
  </si>
  <si>
    <t>Петродворцовый</t>
  </si>
  <si>
    <t>Выборгский</t>
  </si>
  <si>
    <t>Вдох. 1</t>
  </si>
  <si>
    <t>Вдох. 2</t>
  </si>
  <si>
    <t>ЦДТТ</t>
  </si>
  <si>
    <t>В/К</t>
  </si>
  <si>
    <t>Вдох - 1</t>
  </si>
  <si>
    <t>Вдох - 2</t>
  </si>
  <si>
    <t>17-18</t>
  </si>
  <si>
    <t>Вдох 1</t>
  </si>
  <si>
    <t>Вдох 2</t>
  </si>
  <si>
    <t>Первенство Кировского района по технике спортивного туризма</t>
  </si>
  <si>
    <t>старшая возрастная группа</t>
  </si>
  <si>
    <t>15 октября 2008 года</t>
  </si>
  <si>
    <t>Главный секретарь ______________________/Каширин А.Ю./</t>
  </si>
  <si>
    <t>Главный судья соревнований _____________________/Клюйков С.Е./</t>
  </si>
  <si>
    <t>палатка</t>
  </si>
  <si>
    <t>паралель</t>
  </si>
  <si>
    <t>бабочка</t>
  </si>
  <si>
    <t>ромб</t>
  </si>
  <si>
    <t>бревно</t>
  </si>
  <si>
    <t>болото</t>
  </si>
  <si>
    <t>младшая возрастная группа</t>
  </si>
  <si>
    <t>лицей 384</t>
  </si>
  <si>
    <t>+</t>
  </si>
  <si>
    <r>
      <t>гимназия</t>
    </r>
    <r>
      <rPr>
        <b/>
        <sz val="12"/>
        <rFont val="Arial Cyr"/>
        <family val="0"/>
      </rPr>
      <t xml:space="preserve"> 397</t>
    </r>
  </si>
  <si>
    <r>
      <t>гимназия</t>
    </r>
    <r>
      <rPr>
        <sz val="12"/>
        <rFont val="Arial Cyr"/>
        <family val="0"/>
      </rPr>
      <t xml:space="preserve"> 397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</si>
</sst>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</numFmts>
  <fonts count="9"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zoomScale="75" zoomScaleNormal="75" workbookViewId="0" topLeftCell="A1">
      <selection activeCell="D54" sqref="D54:D55"/>
    </sheetView>
  </sheetViews>
  <sheetFormatPr defaultColWidth="9.00390625" defaultRowHeight="12.75"/>
  <cols>
    <col min="1" max="1" width="4.625" style="7" customWidth="1"/>
    <col min="2" max="2" width="9.625" style="7" customWidth="1"/>
    <col min="3" max="3" width="17.375" style="7" hidden="1" customWidth="1"/>
    <col min="4" max="5" width="10.75390625" style="7" customWidth="1"/>
    <col min="6" max="6" width="12.375" style="7" customWidth="1"/>
    <col min="7" max="12" width="9.875" style="7" customWidth="1"/>
    <col min="13" max="15" width="3.25390625" style="7" hidden="1" customWidth="1"/>
    <col min="16" max="18" width="3.75390625" style="7" hidden="1" customWidth="1"/>
    <col min="19" max="19" width="9.00390625" style="7" customWidth="1"/>
    <col min="20" max="20" width="10.25390625" style="7" customWidth="1"/>
    <col min="21" max="21" width="8.375" style="7" hidden="1" customWidth="1"/>
    <col min="22" max="22" width="11.25390625" style="7" customWidth="1"/>
    <col min="23" max="23" width="7.00390625" style="7" customWidth="1"/>
    <col min="24" max="24" width="0.12890625" style="7" customWidth="1"/>
    <col min="25" max="16384" width="9.125" style="7" customWidth="1"/>
  </cols>
  <sheetData>
    <row r="1" spans="1:23" ht="12.75" customHeight="1">
      <c r="A1" s="31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2.75">
      <c r="A4" s="31" t="s">
        <v>94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" customHeight="1">
      <c r="A5" s="33" t="s">
        <v>95</v>
      </c>
      <c r="B5" s="33"/>
      <c r="C5" s="33"/>
      <c r="D5" s="33"/>
      <c r="E5" s="33"/>
      <c r="S5" s="33" t="s">
        <v>40</v>
      </c>
      <c r="T5" s="33"/>
      <c r="U5" s="33"/>
      <c r="V5" s="33"/>
      <c r="W5" s="33"/>
    </row>
    <row r="6" spans="1:23" s="13" customFormat="1" ht="12.75" customHeight="1">
      <c r="A6" s="32" t="s">
        <v>23</v>
      </c>
      <c r="B6" s="32" t="s">
        <v>32</v>
      </c>
      <c r="C6" s="29" t="s">
        <v>42</v>
      </c>
      <c r="D6" s="32" t="s">
        <v>24</v>
      </c>
      <c r="E6" s="32" t="s">
        <v>25</v>
      </c>
      <c r="F6" s="32" t="s">
        <v>26</v>
      </c>
      <c r="G6" s="34" t="s">
        <v>27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29" t="s">
        <v>44</v>
      </c>
      <c r="T6" s="29" t="s">
        <v>45</v>
      </c>
      <c r="U6" s="32" t="s">
        <v>28</v>
      </c>
      <c r="V6" s="32" t="s">
        <v>29</v>
      </c>
      <c r="W6" s="32" t="s">
        <v>30</v>
      </c>
    </row>
    <row r="7" spans="1:23" s="13" customFormat="1" ht="15.75" customHeight="1">
      <c r="A7" s="32"/>
      <c r="B7" s="32"/>
      <c r="C7" s="30"/>
      <c r="D7" s="32"/>
      <c r="E7" s="32"/>
      <c r="F7" s="32"/>
      <c r="G7" s="12" t="s">
        <v>98</v>
      </c>
      <c r="H7" s="12" t="s">
        <v>99</v>
      </c>
      <c r="I7" s="12" t="s">
        <v>100</v>
      </c>
      <c r="J7" s="12" t="s">
        <v>101</v>
      </c>
      <c r="K7" s="12" t="s">
        <v>102</v>
      </c>
      <c r="L7" s="12" t="s">
        <v>103</v>
      </c>
      <c r="M7" s="12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30"/>
      <c r="T7" s="30"/>
      <c r="U7" s="32"/>
      <c r="V7" s="32"/>
      <c r="W7" s="32"/>
    </row>
    <row r="8" spans="1:24" s="25" customFormat="1" ht="33" customHeight="1">
      <c r="A8" s="26">
        <v>1</v>
      </c>
      <c r="B8" s="26">
        <v>384</v>
      </c>
      <c r="C8" s="26"/>
      <c r="D8" s="27">
        <v>0.003136574074074074</v>
      </c>
      <c r="E8" s="27">
        <v>0</v>
      </c>
      <c r="F8" s="27">
        <f aca="true" t="shared" si="0" ref="F8:F18">D8-E8</f>
        <v>0.003136574074074074</v>
      </c>
      <c r="G8" s="26">
        <v>0</v>
      </c>
      <c r="H8" s="26">
        <v>0</v>
      </c>
      <c r="I8" s="26">
        <v>0</v>
      </c>
      <c r="J8" s="26">
        <v>7</v>
      </c>
      <c r="K8" s="26">
        <v>1</v>
      </c>
      <c r="L8" s="26">
        <v>1</v>
      </c>
      <c r="M8" s="26"/>
      <c r="N8" s="26"/>
      <c r="O8" s="26"/>
      <c r="P8" s="26"/>
      <c r="Q8" s="26"/>
      <c r="R8" s="26"/>
      <c r="S8" s="26">
        <f aca="true" t="shared" si="1" ref="S8:S18">SUM(G8:R8)</f>
        <v>9</v>
      </c>
      <c r="T8" s="27">
        <f aca="true" t="shared" si="2" ref="T8:T18">TIMEVALUE("0:0:15")*S8</f>
        <v>0.0015625</v>
      </c>
      <c r="U8" s="27"/>
      <c r="V8" s="27">
        <f aca="true" t="shared" si="3" ref="V8:V18">F8+T8-U8</f>
        <v>0.004699074074074074</v>
      </c>
      <c r="W8" s="26">
        <v>1</v>
      </c>
      <c r="X8" s="25" t="s">
        <v>106</v>
      </c>
    </row>
    <row r="9" spans="1:23" s="25" customFormat="1" ht="33" customHeight="1">
      <c r="A9" s="26">
        <v>2</v>
      </c>
      <c r="B9" s="26">
        <v>585</v>
      </c>
      <c r="C9" s="26"/>
      <c r="D9" s="27">
        <v>0.006273148148148148</v>
      </c>
      <c r="E9" s="27">
        <v>0</v>
      </c>
      <c r="F9" s="27">
        <f t="shared" si="0"/>
        <v>0.006273148148148148</v>
      </c>
      <c r="G9" s="26">
        <v>0</v>
      </c>
      <c r="H9" s="26">
        <v>3</v>
      </c>
      <c r="I9" s="26">
        <v>15</v>
      </c>
      <c r="J9" s="26">
        <v>8</v>
      </c>
      <c r="K9" s="26">
        <v>1</v>
      </c>
      <c r="L9" s="26">
        <v>25</v>
      </c>
      <c r="M9" s="26"/>
      <c r="N9" s="26"/>
      <c r="O9" s="26"/>
      <c r="P9" s="26"/>
      <c r="Q9" s="26"/>
      <c r="R9" s="26"/>
      <c r="S9" s="26">
        <f t="shared" si="1"/>
        <v>52</v>
      </c>
      <c r="T9" s="27">
        <f t="shared" si="2"/>
        <v>0.009027777777777779</v>
      </c>
      <c r="U9" s="27"/>
      <c r="V9" s="27">
        <f t="shared" si="3"/>
        <v>0.015300925925925926</v>
      </c>
      <c r="W9" s="26">
        <v>2</v>
      </c>
    </row>
    <row r="10" spans="1:23" s="25" customFormat="1" ht="33" customHeight="1">
      <c r="A10" s="26">
        <v>3</v>
      </c>
      <c r="B10" s="28" t="s">
        <v>107</v>
      </c>
      <c r="C10" s="26"/>
      <c r="D10" s="27">
        <v>0.008761574074074074</v>
      </c>
      <c r="E10" s="27">
        <v>0</v>
      </c>
      <c r="F10" s="27">
        <f t="shared" si="0"/>
        <v>0.008761574074074074</v>
      </c>
      <c r="G10" s="26">
        <v>0</v>
      </c>
      <c r="H10" s="26">
        <v>3</v>
      </c>
      <c r="I10" s="26">
        <v>17</v>
      </c>
      <c r="J10" s="26">
        <v>13</v>
      </c>
      <c r="K10" s="26">
        <v>1</v>
      </c>
      <c r="L10" s="26">
        <v>9</v>
      </c>
      <c r="M10" s="26"/>
      <c r="N10" s="26"/>
      <c r="O10" s="26"/>
      <c r="P10" s="26"/>
      <c r="Q10" s="26"/>
      <c r="R10" s="26"/>
      <c r="S10" s="26">
        <f t="shared" si="1"/>
        <v>43</v>
      </c>
      <c r="T10" s="27">
        <f t="shared" si="2"/>
        <v>0.007465277777777778</v>
      </c>
      <c r="U10" s="27"/>
      <c r="V10" s="27">
        <f t="shared" si="3"/>
        <v>0.016226851851851853</v>
      </c>
      <c r="W10" s="26">
        <v>3</v>
      </c>
    </row>
    <row r="11" spans="1:24" s="25" customFormat="1" ht="33" customHeight="1">
      <c r="A11" s="23">
        <v>4</v>
      </c>
      <c r="B11" s="23">
        <v>254</v>
      </c>
      <c r="C11" s="23"/>
      <c r="D11" s="24">
        <v>0.007546296296296297</v>
      </c>
      <c r="E11" s="24">
        <v>0</v>
      </c>
      <c r="F11" s="24">
        <f t="shared" si="0"/>
        <v>0.007546296296296297</v>
      </c>
      <c r="G11" s="23">
        <v>0</v>
      </c>
      <c r="H11" s="23">
        <v>10</v>
      </c>
      <c r="I11" s="23">
        <v>33</v>
      </c>
      <c r="J11" s="23">
        <v>4</v>
      </c>
      <c r="K11" s="23">
        <v>0</v>
      </c>
      <c r="L11" s="23">
        <v>11</v>
      </c>
      <c r="M11" s="23"/>
      <c r="N11" s="23"/>
      <c r="O11" s="23"/>
      <c r="P11" s="23"/>
      <c r="Q11" s="23"/>
      <c r="R11" s="23"/>
      <c r="S11" s="23">
        <f t="shared" si="1"/>
        <v>58</v>
      </c>
      <c r="T11" s="24">
        <f t="shared" si="2"/>
        <v>0.010069444444444445</v>
      </c>
      <c r="U11" s="24"/>
      <c r="V11" s="24">
        <f t="shared" si="3"/>
        <v>0.01761574074074074</v>
      </c>
      <c r="W11" s="23">
        <v>4</v>
      </c>
      <c r="X11" s="25" t="s">
        <v>106</v>
      </c>
    </row>
    <row r="12" spans="1:24" s="25" customFormat="1" ht="33" customHeight="1">
      <c r="A12" s="23">
        <v>5</v>
      </c>
      <c r="B12" s="23">
        <v>381</v>
      </c>
      <c r="C12" s="23"/>
      <c r="D12" s="24">
        <v>0.010185185185185184</v>
      </c>
      <c r="E12" s="24">
        <v>0</v>
      </c>
      <c r="F12" s="24">
        <f t="shared" si="0"/>
        <v>0.010185185185185184</v>
      </c>
      <c r="G12" s="23">
        <v>0</v>
      </c>
      <c r="H12" s="23">
        <v>0</v>
      </c>
      <c r="I12" s="23">
        <v>20</v>
      </c>
      <c r="J12" s="23">
        <v>2</v>
      </c>
      <c r="K12" s="23">
        <v>12</v>
      </c>
      <c r="L12" s="23">
        <v>11</v>
      </c>
      <c r="M12" s="23"/>
      <c r="N12" s="23"/>
      <c r="O12" s="23"/>
      <c r="P12" s="23"/>
      <c r="Q12" s="23"/>
      <c r="R12" s="23"/>
      <c r="S12" s="23">
        <f t="shared" si="1"/>
        <v>45</v>
      </c>
      <c r="T12" s="24">
        <f t="shared" si="2"/>
        <v>0.0078125</v>
      </c>
      <c r="U12" s="24"/>
      <c r="V12" s="24">
        <f t="shared" si="3"/>
        <v>0.017997685185185186</v>
      </c>
      <c r="W12" s="23">
        <v>5</v>
      </c>
      <c r="X12" s="25" t="s">
        <v>106</v>
      </c>
    </row>
    <row r="13" spans="1:24" s="25" customFormat="1" ht="33" customHeight="1">
      <c r="A13" s="23">
        <v>6</v>
      </c>
      <c r="B13" s="23">
        <v>388</v>
      </c>
      <c r="C13" s="23"/>
      <c r="D13" s="24">
        <v>0.006354166666666667</v>
      </c>
      <c r="E13" s="24">
        <v>0</v>
      </c>
      <c r="F13" s="24">
        <f t="shared" si="0"/>
        <v>0.006354166666666667</v>
      </c>
      <c r="G13" s="23">
        <v>0</v>
      </c>
      <c r="H13" s="23">
        <v>1</v>
      </c>
      <c r="I13" s="23">
        <v>10</v>
      </c>
      <c r="J13" s="23">
        <v>37</v>
      </c>
      <c r="K13" s="23">
        <v>11</v>
      </c>
      <c r="L13" s="23">
        <v>13</v>
      </c>
      <c r="M13" s="23"/>
      <c r="N13" s="23"/>
      <c r="O13" s="23"/>
      <c r="P13" s="23"/>
      <c r="Q13" s="23"/>
      <c r="R13" s="23"/>
      <c r="S13" s="23">
        <f t="shared" si="1"/>
        <v>72</v>
      </c>
      <c r="T13" s="24">
        <f t="shared" si="2"/>
        <v>0.0125</v>
      </c>
      <c r="U13" s="24"/>
      <c r="V13" s="24">
        <f t="shared" si="3"/>
        <v>0.01885416666666667</v>
      </c>
      <c r="W13" s="23">
        <v>6</v>
      </c>
      <c r="X13" s="25" t="s">
        <v>106</v>
      </c>
    </row>
    <row r="14" spans="1:24" s="25" customFormat="1" ht="33" customHeight="1">
      <c r="A14" s="23">
        <v>7</v>
      </c>
      <c r="B14" s="23">
        <v>503</v>
      </c>
      <c r="C14" s="23"/>
      <c r="D14" s="24">
        <v>0.010162037037037037</v>
      </c>
      <c r="E14" s="24">
        <v>0</v>
      </c>
      <c r="F14" s="24">
        <f t="shared" si="0"/>
        <v>0.010162037037037037</v>
      </c>
      <c r="G14" s="23">
        <v>0</v>
      </c>
      <c r="H14" s="23">
        <v>4</v>
      </c>
      <c r="I14" s="23">
        <v>20</v>
      </c>
      <c r="J14" s="23">
        <v>12</v>
      </c>
      <c r="K14" s="23">
        <v>2</v>
      </c>
      <c r="L14" s="23">
        <v>17</v>
      </c>
      <c r="M14" s="23"/>
      <c r="N14" s="23"/>
      <c r="O14" s="23"/>
      <c r="P14" s="23"/>
      <c r="Q14" s="23"/>
      <c r="R14" s="23"/>
      <c r="S14" s="23">
        <f t="shared" si="1"/>
        <v>55</v>
      </c>
      <c r="T14" s="24">
        <f t="shared" si="2"/>
        <v>0.009548611111111112</v>
      </c>
      <c r="U14" s="24"/>
      <c r="V14" s="24">
        <f t="shared" si="3"/>
        <v>0.01971064814814815</v>
      </c>
      <c r="W14" s="23">
        <v>7</v>
      </c>
      <c r="X14" s="25" t="s">
        <v>106</v>
      </c>
    </row>
    <row r="15" spans="1:24" s="25" customFormat="1" ht="33" customHeight="1">
      <c r="A15" s="23">
        <v>8</v>
      </c>
      <c r="B15" s="23">
        <v>282</v>
      </c>
      <c r="C15" s="23"/>
      <c r="D15" s="24">
        <v>0.008877314814814815</v>
      </c>
      <c r="E15" s="24">
        <v>0</v>
      </c>
      <c r="F15" s="24">
        <f t="shared" si="0"/>
        <v>0.008877314814814815</v>
      </c>
      <c r="G15" s="23">
        <v>0</v>
      </c>
      <c r="H15" s="23">
        <v>3</v>
      </c>
      <c r="I15" s="23">
        <v>15</v>
      </c>
      <c r="J15" s="23">
        <v>13</v>
      </c>
      <c r="K15" s="23">
        <v>9</v>
      </c>
      <c r="L15" s="23">
        <v>23</v>
      </c>
      <c r="M15" s="23"/>
      <c r="N15" s="23"/>
      <c r="O15" s="23"/>
      <c r="P15" s="23"/>
      <c r="Q15" s="23"/>
      <c r="R15" s="23"/>
      <c r="S15" s="23">
        <f t="shared" si="1"/>
        <v>63</v>
      </c>
      <c r="T15" s="24">
        <f t="shared" si="2"/>
        <v>0.010937500000000001</v>
      </c>
      <c r="U15" s="24"/>
      <c r="V15" s="24">
        <f t="shared" si="3"/>
        <v>0.019814814814814816</v>
      </c>
      <c r="W15" s="23">
        <v>8</v>
      </c>
      <c r="X15" s="25" t="s">
        <v>106</v>
      </c>
    </row>
    <row r="16" spans="1:24" s="25" customFormat="1" ht="33" customHeight="1">
      <c r="A16" s="23">
        <v>9</v>
      </c>
      <c r="B16" s="23">
        <v>249</v>
      </c>
      <c r="C16" s="23"/>
      <c r="D16" s="24">
        <v>0.009050925925925926</v>
      </c>
      <c r="E16" s="24">
        <v>0</v>
      </c>
      <c r="F16" s="24">
        <f t="shared" si="0"/>
        <v>0.009050925925925926</v>
      </c>
      <c r="G16" s="23">
        <v>0</v>
      </c>
      <c r="H16" s="23">
        <v>6</v>
      </c>
      <c r="I16" s="23">
        <v>17</v>
      </c>
      <c r="J16" s="23">
        <v>11</v>
      </c>
      <c r="K16" s="23">
        <v>21</v>
      </c>
      <c r="L16" s="23">
        <v>14</v>
      </c>
      <c r="M16" s="23"/>
      <c r="N16" s="23"/>
      <c r="O16" s="23"/>
      <c r="P16" s="23"/>
      <c r="Q16" s="23"/>
      <c r="R16" s="23"/>
      <c r="S16" s="23">
        <f t="shared" si="1"/>
        <v>69</v>
      </c>
      <c r="T16" s="24">
        <f t="shared" si="2"/>
        <v>0.011979166666666667</v>
      </c>
      <c r="U16" s="24"/>
      <c r="V16" s="24">
        <f t="shared" si="3"/>
        <v>0.021030092592592593</v>
      </c>
      <c r="W16" s="23">
        <v>9</v>
      </c>
      <c r="X16" s="25" t="s">
        <v>106</v>
      </c>
    </row>
    <row r="17" spans="1:24" s="25" customFormat="1" ht="33" customHeight="1">
      <c r="A17" s="23">
        <v>10</v>
      </c>
      <c r="B17" s="23">
        <v>389</v>
      </c>
      <c r="C17" s="23"/>
      <c r="D17" s="24">
        <v>0.008865740740740742</v>
      </c>
      <c r="E17" s="24">
        <v>0</v>
      </c>
      <c r="F17" s="24">
        <f t="shared" si="0"/>
        <v>0.008865740740740742</v>
      </c>
      <c r="G17" s="23">
        <v>0</v>
      </c>
      <c r="H17" s="23">
        <v>14</v>
      </c>
      <c r="I17" s="23">
        <v>14</v>
      </c>
      <c r="J17" s="23">
        <v>33</v>
      </c>
      <c r="K17" s="23">
        <v>1</v>
      </c>
      <c r="L17" s="23">
        <v>40</v>
      </c>
      <c r="M17" s="23"/>
      <c r="N17" s="23"/>
      <c r="O17" s="23"/>
      <c r="P17" s="23"/>
      <c r="Q17" s="23"/>
      <c r="R17" s="23"/>
      <c r="S17" s="23">
        <f t="shared" si="1"/>
        <v>102</v>
      </c>
      <c r="T17" s="24">
        <f t="shared" si="2"/>
        <v>0.017708333333333333</v>
      </c>
      <c r="U17" s="24"/>
      <c r="V17" s="24">
        <f t="shared" si="3"/>
        <v>0.026574074074074076</v>
      </c>
      <c r="W17" s="23">
        <v>10</v>
      </c>
      <c r="X17" s="25" t="s">
        <v>106</v>
      </c>
    </row>
    <row r="18" spans="1:23" s="25" customFormat="1" ht="33" customHeight="1">
      <c r="A18" s="23">
        <v>11</v>
      </c>
      <c r="B18" s="23">
        <v>608</v>
      </c>
      <c r="C18" s="23"/>
      <c r="D18" s="24">
        <v>0.009247685185185185</v>
      </c>
      <c r="E18" s="24">
        <v>0</v>
      </c>
      <c r="F18" s="24">
        <f t="shared" si="0"/>
        <v>0.009247685185185185</v>
      </c>
      <c r="G18" s="23">
        <v>0</v>
      </c>
      <c r="H18" s="23">
        <v>14</v>
      </c>
      <c r="I18" s="23">
        <v>28</v>
      </c>
      <c r="J18" s="23">
        <v>17</v>
      </c>
      <c r="K18" s="23">
        <v>10</v>
      </c>
      <c r="L18" s="23">
        <v>43</v>
      </c>
      <c r="M18" s="23"/>
      <c r="N18" s="23"/>
      <c r="O18" s="23"/>
      <c r="P18" s="23"/>
      <c r="Q18" s="23"/>
      <c r="R18" s="23"/>
      <c r="S18" s="23">
        <f t="shared" si="1"/>
        <v>112</v>
      </c>
      <c r="T18" s="24">
        <f t="shared" si="2"/>
        <v>0.019444444444444445</v>
      </c>
      <c r="U18" s="24"/>
      <c r="V18" s="24">
        <f t="shared" si="3"/>
        <v>0.02869212962962963</v>
      </c>
      <c r="W18" s="23">
        <v>11</v>
      </c>
    </row>
    <row r="19" spans="1:23" ht="12.75" customHeight="1" hidden="1">
      <c r="A19" s="8"/>
      <c r="B19" s="20"/>
      <c r="C19" s="20"/>
      <c r="D19" s="21"/>
      <c r="E19" s="21">
        <v>0</v>
      </c>
      <c r="F19" s="21">
        <f aca="true" t="shared" si="4" ref="F19:F38">D19-E19</f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>
        <f aca="true" t="shared" si="5" ref="S19:S38">SUM(G19:R19)</f>
        <v>0</v>
      </c>
      <c r="T19" s="21">
        <f aca="true" t="shared" si="6" ref="T19:T38">TIMEVALUE("0:0:15")*S19</f>
        <v>0</v>
      </c>
      <c r="U19" s="21"/>
      <c r="V19" s="21">
        <f aca="true" t="shared" si="7" ref="V19:V38">F19+T19-U19</f>
        <v>0</v>
      </c>
      <c r="W19" s="20">
        <v>12</v>
      </c>
    </row>
    <row r="20" spans="1:23" ht="12.75" customHeight="1" hidden="1">
      <c r="A20" s="8"/>
      <c r="B20" s="20"/>
      <c r="C20" s="20"/>
      <c r="D20" s="21"/>
      <c r="E20" s="21">
        <v>0</v>
      </c>
      <c r="F20" s="21">
        <f t="shared" si="4"/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f t="shared" si="5"/>
        <v>0</v>
      </c>
      <c r="T20" s="21">
        <f t="shared" si="6"/>
        <v>0</v>
      </c>
      <c r="U20" s="21"/>
      <c r="V20" s="21">
        <f t="shared" si="7"/>
        <v>0</v>
      </c>
      <c r="W20" s="20">
        <v>13</v>
      </c>
    </row>
    <row r="21" spans="1:23" ht="12.75" customHeight="1" hidden="1">
      <c r="A21" s="8"/>
      <c r="B21" s="20"/>
      <c r="C21" s="20"/>
      <c r="D21" s="21"/>
      <c r="E21" s="21">
        <v>0</v>
      </c>
      <c r="F21" s="21">
        <f t="shared" si="4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f t="shared" si="5"/>
        <v>0</v>
      </c>
      <c r="T21" s="21">
        <f t="shared" si="6"/>
        <v>0</v>
      </c>
      <c r="U21" s="21"/>
      <c r="V21" s="21">
        <f t="shared" si="7"/>
        <v>0</v>
      </c>
      <c r="W21" s="20">
        <v>14</v>
      </c>
    </row>
    <row r="22" spans="1:23" ht="12.75" customHeight="1" hidden="1">
      <c r="A22" s="8"/>
      <c r="B22" s="20"/>
      <c r="C22" s="20"/>
      <c r="D22" s="21"/>
      <c r="E22" s="21">
        <v>0</v>
      </c>
      <c r="F22" s="21">
        <f t="shared" si="4"/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f t="shared" si="5"/>
        <v>0</v>
      </c>
      <c r="T22" s="21">
        <f t="shared" si="6"/>
        <v>0</v>
      </c>
      <c r="U22" s="21"/>
      <c r="V22" s="21">
        <f t="shared" si="7"/>
        <v>0</v>
      </c>
      <c r="W22" s="20">
        <v>15</v>
      </c>
    </row>
    <row r="23" spans="1:23" ht="12.75" customHeight="1" hidden="1">
      <c r="A23" s="8"/>
      <c r="B23" s="20"/>
      <c r="C23" s="20"/>
      <c r="D23" s="21"/>
      <c r="E23" s="21">
        <v>0</v>
      </c>
      <c r="F23" s="21">
        <f t="shared" si="4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>
        <f t="shared" si="5"/>
        <v>0</v>
      </c>
      <c r="T23" s="21">
        <f t="shared" si="6"/>
        <v>0</v>
      </c>
      <c r="U23" s="21"/>
      <c r="V23" s="21">
        <f t="shared" si="7"/>
        <v>0</v>
      </c>
      <c r="W23" s="20">
        <v>16</v>
      </c>
    </row>
    <row r="24" spans="1:23" ht="12.75" customHeight="1" hidden="1">
      <c r="A24" s="8"/>
      <c r="B24" s="20"/>
      <c r="C24" s="20"/>
      <c r="D24" s="21"/>
      <c r="E24" s="21">
        <v>0</v>
      </c>
      <c r="F24" s="21">
        <f t="shared" si="4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si="5"/>
        <v>0</v>
      </c>
      <c r="T24" s="21">
        <f t="shared" si="6"/>
        <v>0</v>
      </c>
      <c r="U24" s="21"/>
      <c r="V24" s="21">
        <f t="shared" si="7"/>
        <v>0</v>
      </c>
      <c r="W24" s="20">
        <v>17</v>
      </c>
    </row>
    <row r="25" spans="1:23" ht="12.75" customHeight="1" hidden="1">
      <c r="A25" s="8"/>
      <c r="B25" s="20"/>
      <c r="C25" s="20"/>
      <c r="D25" s="21"/>
      <c r="E25" s="21">
        <v>0</v>
      </c>
      <c r="F25" s="21">
        <f t="shared" si="4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>
        <f t="shared" si="5"/>
        <v>0</v>
      </c>
      <c r="T25" s="21">
        <f t="shared" si="6"/>
        <v>0</v>
      </c>
      <c r="U25" s="21"/>
      <c r="V25" s="21">
        <f t="shared" si="7"/>
        <v>0</v>
      </c>
      <c r="W25" s="20" t="s">
        <v>87</v>
      </c>
    </row>
    <row r="26" spans="1:23" ht="12.75" customHeight="1" hidden="1">
      <c r="A26" s="8"/>
      <c r="B26" s="20"/>
      <c r="C26" s="20"/>
      <c r="D26" s="21"/>
      <c r="E26" s="21">
        <v>0</v>
      </c>
      <c r="F26" s="21">
        <f t="shared" si="4"/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5"/>
        <v>0</v>
      </c>
      <c r="T26" s="21">
        <f t="shared" si="6"/>
        <v>0</v>
      </c>
      <c r="U26" s="21"/>
      <c r="V26" s="21">
        <f t="shared" si="7"/>
        <v>0</v>
      </c>
      <c r="W26" s="20">
        <v>18</v>
      </c>
    </row>
    <row r="27" spans="1:23" ht="12.75" customHeight="1" hidden="1">
      <c r="A27" s="8"/>
      <c r="B27" s="20"/>
      <c r="C27" s="20"/>
      <c r="D27" s="21"/>
      <c r="E27" s="21">
        <v>0</v>
      </c>
      <c r="F27" s="21">
        <f t="shared" si="4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5"/>
        <v>0</v>
      </c>
      <c r="T27" s="21">
        <f t="shared" si="6"/>
        <v>0</v>
      </c>
      <c r="U27" s="21"/>
      <c r="V27" s="21">
        <f t="shared" si="7"/>
        <v>0</v>
      </c>
      <c r="W27" s="20">
        <v>19</v>
      </c>
    </row>
    <row r="28" spans="1:23" ht="12.75" customHeight="1" hidden="1">
      <c r="A28" s="8"/>
      <c r="B28" s="20"/>
      <c r="C28" s="20"/>
      <c r="D28" s="21"/>
      <c r="E28" s="21">
        <v>0</v>
      </c>
      <c r="F28" s="21">
        <f t="shared" si="4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5"/>
        <v>0</v>
      </c>
      <c r="T28" s="21">
        <f t="shared" si="6"/>
        <v>0</v>
      </c>
      <c r="U28" s="21"/>
      <c r="V28" s="21">
        <f t="shared" si="7"/>
        <v>0</v>
      </c>
      <c r="W28" s="20">
        <v>20</v>
      </c>
    </row>
    <row r="29" spans="1:23" ht="12.75" customHeight="1" hidden="1">
      <c r="A29" s="8"/>
      <c r="B29" s="20"/>
      <c r="C29" s="20"/>
      <c r="D29" s="21"/>
      <c r="E29" s="21">
        <v>0</v>
      </c>
      <c r="F29" s="21">
        <f t="shared" si="4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5"/>
        <v>0</v>
      </c>
      <c r="T29" s="21">
        <f t="shared" si="6"/>
        <v>0</v>
      </c>
      <c r="U29" s="21"/>
      <c r="V29" s="21">
        <f t="shared" si="7"/>
        <v>0</v>
      </c>
      <c r="W29" s="20">
        <v>21</v>
      </c>
    </row>
    <row r="30" spans="1:23" ht="12.75" customHeight="1" hidden="1">
      <c r="A30" s="8"/>
      <c r="B30" s="20"/>
      <c r="C30" s="20"/>
      <c r="D30" s="21"/>
      <c r="E30" s="21">
        <v>0</v>
      </c>
      <c r="F30" s="21">
        <f t="shared" si="4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5"/>
        <v>0</v>
      </c>
      <c r="T30" s="21">
        <f t="shared" si="6"/>
        <v>0</v>
      </c>
      <c r="U30" s="21"/>
      <c r="V30" s="21">
        <f t="shared" si="7"/>
        <v>0</v>
      </c>
      <c r="W30" s="20">
        <v>22</v>
      </c>
    </row>
    <row r="31" spans="1:23" ht="12.75" customHeight="1" hidden="1">
      <c r="A31" s="8"/>
      <c r="B31" s="20"/>
      <c r="C31" s="20"/>
      <c r="D31" s="21"/>
      <c r="E31" s="21">
        <v>0</v>
      </c>
      <c r="F31" s="21">
        <f t="shared" si="4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f t="shared" si="5"/>
        <v>0</v>
      </c>
      <c r="T31" s="21">
        <f t="shared" si="6"/>
        <v>0</v>
      </c>
      <c r="U31" s="21"/>
      <c r="V31" s="21">
        <f t="shared" si="7"/>
        <v>0</v>
      </c>
      <c r="W31" s="20">
        <v>23</v>
      </c>
    </row>
    <row r="32" spans="1:23" ht="12.75" customHeight="1" hidden="1">
      <c r="A32" s="8"/>
      <c r="B32" s="20"/>
      <c r="C32" s="20"/>
      <c r="D32" s="21"/>
      <c r="E32" s="21">
        <v>0</v>
      </c>
      <c r="F32" s="21">
        <f t="shared" si="4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>
        <f t="shared" si="5"/>
        <v>0</v>
      </c>
      <c r="T32" s="21">
        <f t="shared" si="6"/>
        <v>0</v>
      </c>
      <c r="U32" s="21"/>
      <c r="V32" s="21">
        <f t="shared" si="7"/>
        <v>0</v>
      </c>
      <c r="W32" s="20">
        <v>24</v>
      </c>
    </row>
    <row r="33" spans="1:23" ht="12.75" customHeight="1" hidden="1">
      <c r="A33" s="8"/>
      <c r="B33" s="20"/>
      <c r="C33" s="20"/>
      <c r="D33" s="21"/>
      <c r="E33" s="21">
        <v>0</v>
      </c>
      <c r="F33" s="21">
        <f t="shared" si="4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>
        <f t="shared" si="5"/>
        <v>0</v>
      </c>
      <c r="T33" s="21">
        <f t="shared" si="6"/>
        <v>0</v>
      </c>
      <c r="U33" s="21"/>
      <c r="V33" s="21">
        <f t="shared" si="7"/>
        <v>0</v>
      </c>
      <c r="W33" s="20">
        <v>25</v>
      </c>
    </row>
    <row r="34" spans="1:23" ht="12.75" customHeight="1" hidden="1">
      <c r="A34" s="8"/>
      <c r="B34" s="20"/>
      <c r="C34" s="20"/>
      <c r="D34" s="21"/>
      <c r="E34" s="21">
        <v>0</v>
      </c>
      <c r="F34" s="21">
        <f t="shared" si="4"/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 t="shared" si="5"/>
        <v>0</v>
      </c>
      <c r="T34" s="21">
        <f t="shared" si="6"/>
        <v>0</v>
      </c>
      <c r="U34" s="21"/>
      <c r="V34" s="21">
        <f t="shared" si="7"/>
        <v>0</v>
      </c>
      <c r="W34" s="20">
        <v>26</v>
      </c>
    </row>
    <row r="35" spans="1:23" ht="12.75" customHeight="1" hidden="1">
      <c r="A35" s="8"/>
      <c r="B35" s="20"/>
      <c r="C35" s="20"/>
      <c r="D35" s="21"/>
      <c r="E35" s="21">
        <v>0</v>
      </c>
      <c r="F35" s="21">
        <f t="shared" si="4"/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f t="shared" si="5"/>
        <v>0</v>
      </c>
      <c r="T35" s="21">
        <f t="shared" si="6"/>
        <v>0</v>
      </c>
      <c r="U35" s="21"/>
      <c r="V35" s="21">
        <f t="shared" si="7"/>
        <v>0</v>
      </c>
      <c r="W35" s="20">
        <v>27</v>
      </c>
    </row>
    <row r="36" spans="1:23" ht="12.75" customHeight="1" hidden="1">
      <c r="A36" s="8"/>
      <c r="B36" s="20"/>
      <c r="C36" s="20"/>
      <c r="D36" s="21"/>
      <c r="E36" s="21">
        <v>0</v>
      </c>
      <c r="F36" s="21">
        <f t="shared" si="4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>
        <f t="shared" si="5"/>
        <v>0</v>
      </c>
      <c r="T36" s="21">
        <f t="shared" si="6"/>
        <v>0</v>
      </c>
      <c r="U36" s="21"/>
      <c r="V36" s="21">
        <f t="shared" si="7"/>
        <v>0</v>
      </c>
      <c r="W36" s="20">
        <v>28</v>
      </c>
    </row>
    <row r="37" spans="1:23" ht="12.75" customHeight="1" hidden="1">
      <c r="A37" s="8"/>
      <c r="B37" s="20"/>
      <c r="C37" s="20"/>
      <c r="D37" s="21"/>
      <c r="E37" s="21">
        <v>0</v>
      </c>
      <c r="F37" s="21">
        <f t="shared" si="4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>
        <f t="shared" si="5"/>
        <v>0</v>
      </c>
      <c r="T37" s="21">
        <f t="shared" si="6"/>
        <v>0</v>
      </c>
      <c r="U37" s="21"/>
      <c r="V37" s="21">
        <f t="shared" si="7"/>
        <v>0</v>
      </c>
      <c r="W37" s="20">
        <v>29</v>
      </c>
    </row>
    <row r="38" spans="1:23" ht="12.75" customHeight="1" hidden="1">
      <c r="A38" s="8"/>
      <c r="B38" s="20"/>
      <c r="C38" s="20"/>
      <c r="D38" s="21"/>
      <c r="E38" s="21">
        <v>0</v>
      </c>
      <c r="F38" s="21">
        <f t="shared" si="4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f t="shared" si="5"/>
        <v>0</v>
      </c>
      <c r="T38" s="21">
        <f t="shared" si="6"/>
        <v>0</v>
      </c>
      <c r="U38" s="21"/>
      <c r="V38" s="21">
        <f t="shared" si="7"/>
        <v>0</v>
      </c>
      <c r="W38" s="20">
        <v>30</v>
      </c>
    </row>
    <row r="39" ht="3" customHeight="1"/>
    <row r="40" ht="8.25" customHeight="1"/>
    <row r="41" spans="1:23" ht="23.25" customHeight="1">
      <c r="A41" s="31" t="s">
        <v>97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ht="6" customHeight="1"/>
    <row r="43" spans="1:23" ht="24" customHeight="1">
      <c r="A43" s="31" t="s">
        <v>96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</sheetData>
  <mergeCells count="20">
    <mergeCell ref="A4:W4"/>
    <mergeCell ref="A3:W3"/>
    <mergeCell ref="A1:W1"/>
    <mergeCell ref="A41:W41"/>
    <mergeCell ref="A6:A7"/>
    <mergeCell ref="B6:B7"/>
    <mergeCell ref="D6:D7"/>
    <mergeCell ref="E6:E7"/>
    <mergeCell ref="F6:F7"/>
    <mergeCell ref="G6:R6"/>
    <mergeCell ref="C6:C7"/>
    <mergeCell ref="A2:W2"/>
    <mergeCell ref="A43:W43"/>
    <mergeCell ref="S6:S7"/>
    <mergeCell ref="T6:T7"/>
    <mergeCell ref="W6:W7"/>
    <mergeCell ref="U6:U7"/>
    <mergeCell ref="V6:V7"/>
    <mergeCell ref="A5:E5"/>
    <mergeCell ref="S5:W5"/>
  </mergeCells>
  <printOptions/>
  <pageMargins left="0.13" right="0.28" top="0.14" bottom="0.14" header="0.12" footer="0.1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R25" sqref="R25"/>
    </sheetView>
  </sheetViews>
  <sheetFormatPr defaultColWidth="9.00390625" defaultRowHeight="12.75"/>
  <cols>
    <col min="1" max="1" width="4.625" style="7" customWidth="1"/>
    <col min="2" max="3" width="16.875" style="7" customWidth="1"/>
    <col min="4" max="4" width="9.375" style="7" customWidth="1"/>
    <col min="5" max="16" width="6.00390625" style="7" customWidth="1"/>
    <col min="17" max="17" width="10.125" style="7" customWidth="1"/>
    <col min="18" max="18" width="8.875" style="7" customWidth="1"/>
    <col min="19" max="16384" width="9.125" style="7" customWidth="1"/>
  </cols>
  <sheetData>
    <row r="1" spans="1:18" ht="12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2.7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2.7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2.75" customHeight="1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2" customHeight="1">
      <c r="A5" s="33" t="s">
        <v>39</v>
      </c>
      <c r="B5" s="33"/>
      <c r="C5" s="33"/>
      <c r="D5" s="33"/>
      <c r="L5" s="33" t="s">
        <v>40</v>
      </c>
      <c r="M5" s="33"/>
      <c r="N5" s="33"/>
      <c r="O5" s="33"/>
      <c r="P5" s="33"/>
      <c r="Q5" s="33"/>
      <c r="R5" s="33"/>
    </row>
    <row r="6" spans="1:18" s="13" customFormat="1" ht="12.75" customHeight="1">
      <c r="A6" s="32" t="s">
        <v>23</v>
      </c>
      <c r="B6" s="32" t="s">
        <v>32</v>
      </c>
      <c r="C6" s="29" t="s">
        <v>42</v>
      </c>
      <c r="D6" s="32" t="s">
        <v>18</v>
      </c>
      <c r="E6" s="34" t="s">
        <v>27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  <c r="Q6" s="29" t="s">
        <v>19</v>
      </c>
      <c r="R6" s="32" t="s">
        <v>30</v>
      </c>
    </row>
    <row r="7" spans="1:18" s="13" customFormat="1" ht="15.75" customHeight="1">
      <c r="A7" s="32"/>
      <c r="B7" s="32"/>
      <c r="C7" s="30"/>
      <c r="D7" s="32"/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30"/>
      <c r="R7" s="32"/>
    </row>
    <row r="8" spans="1:18" s="22" customFormat="1" ht="12.75" customHeight="1">
      <c r="A8" s="20">
        <v>5</v>
      </c>
      <c r="B8" s="20" t="s">
        <v>53</v>
      </c>
      <c r="C8" s="20" t="s">
        <v>77</v>
      </c>
      <c r="D8" s="21">
        <v>0.003587962962962963</v>
      </c>
      <c r="E8" s="20">
        <v>5</v>
      </c>
      <c r="F8" s="20">
        <v>5</v>
      </c>
      <c r="G8" s="20">
        <v>5</v>
      </c>
      <c r="H8" s="20">
        <v>5</v>
      </c>
      <c r="I8" s="20">
        <v>5</v>
      </c>
      <c r="J8" s="20">
        <v>5</v>
      </c>
      <c r="K8" s="20">
        <v>5</v>
      </c>
      <c r="L8" s="20">
        <v>5</v>
      </c>
      <c r="M8" s="20">
        <v>5</v>
      </c>
      <c r="N8" s="20">
        <v>5</v>
      </c>
      <c r="O8" s="20">
        <v>5</v>
      </c>
      <c r="P8" s="20">
        <v>5</v>
      </c>
      <c r="Q8" s="20">
        <f aca="true" t="shared" si="0" ref="Q8:Q38">SUM(E8:P8)</f>
        <v>60</v>
      </c>
      <c r="R8" s="20">
        <v>1</v>
      </c>
    </row>
    <row r="9" spans="1:18" s="22" customFormat="1" ht="12.75" customHeight="1">
      <c r="A9" s="20">
        <v>2</v>
      </c>
      <c r="B9" s="20">
        <v>331</v>
      </c>
      <c r="C9" s="20" t="s">
        <v>78</v>
      </c>
      <c r="D9" s="21">
        <v>0.003425925925925926</v>
      </c>
      <c r="E9" s="20">
        <v>5</v>
      </c>
      <c r="F9" s="20">
        <v>5</v>
      </c>
      <c r="G9" s="20">
        <v>5</v>
      </c>
      <c r="H9" s="20">
        <v>5</v>
      </c>
      <c r="I9" s="20">
        <v>5</v>
      </c>
      <c r="J9" s="20">
        <v>5</v>
      </c>
      <c r="K9" s="20">
        <v>5</v>
      </c>
      <c r="L9" s="20">
        <v>4</v>
      </c>
      <c r="M9" s="20">
        <v>4</v>
      </c>
      <c r="N9" s="20">
        <v>4</v>
      </c>
      <c r="O9" s="20">
        <v>4</v>
      </c>
      <c r="P9" s="20">
        <v>0</v>
      </c>
      <c r="Q9" s="20">
        <f t="shared" si="0"/>
        <v>51</v>
      </c>
      <c r="R9" s="20">
        <v>2</v>
      </c>
    </row>
    <row r="10" spans="1:18" s="22" customFormat="1" ht="12.75" customHeight="1">
      <c r="A10" s="20">
        <v>7</v>
      </c>
      <c r="B10" s="20" t="s">
        <v>55</v>
      </c>
      <c r="C10" s="20" t="s">
        <v>77</v>
      </c>
      <c r="D10" s="21">
        <v>0.0050347222222222225</v>
      </c>
      <c r="E10" s="20">
        <v>4</v>
      </c>
      <c r="F10" s="20">
        <v>4</v>
      </c>
      <c r="G10" s="20">
        <v>4</v>
      </c>
      <c r="H10" s="20">
        <v>4</v>
      </c>
      <c r="I10" s="20">
        <v>4</v>
      </c>
      <c r="J10" s="20">
        <v>4</v>
      </c>
      <c r="K10" s="20">
        <v>4</v>
      </c>
      <c r="L10" s="20">
        <v>4</v>
      </c>
      <c r="M10" s="20">
        <v>4</v>
      </c>
      <c r="N10" s="20">
        <v>4</v>
      </c>
      <c r="O10" s="20">
        <v>3</v>
      </c>
      <c r="P10" s="20">
        <v>0</v>
      </c>
      <c r="Q10" s="20">
        <f t="shared" si="0"/>
        <v>43</v>
      </c>
      <c r="R10" s="20">
        <v>3</v>
      </c>
    </row>
    <row r="11" spans="1:18" s="22" customFormat="1" ht="12.75" customHeight="1">
      <c r="A11" s="20">
        <v>28</v>
      </c>
      <c r="B11" s="20" t="s">
        <v>73</v>
      </c>
      <c r="C11" s="20" t="s">
        <v>78</v>
      </c>
      <c r="D11" s="21">
        <v>0.004085648148148148</v>
      </c>
      <c r="E11" s="20">
        <v>5</v>
      </c>
      <c r="F11" s="20">
        <v>4</v>
      </c>
      <c r="G11" s="20">
        <v>4</v>
      </c>
      <c r="H11" s="20">
        <v>4</v>
      </c>
      <c r="I11" s="20">
        <v>4</v>
      </c>
      <c r="J11" s="20">
        <v>4</v>
      </c>
      <c r="K11" s="20">
        <v>4</v>
      </c>
      <c r="L11" s="20">
        <v>3</v>
      </c>
      <c r="M11" s="20">
        <v>3</v>
      </c>
      <c r="N11" s="20">
        <v>3</v>
      </c>
      <c r="O11" s="20">
        <v>3</v>
      </c>
      <c r="P11" s="20">
        <v>0</v>
      </c>
      <c r="Q11" s="20">
        <f t="shared" si="0"/>
        <v>41</v>
      </c>
      <c r="R11" s="20">
        <v>4</v>
      </c>
    </row>
    <row r="12" spans="1:18" s="22" customFormat="1" ht="12.75" customHeight="1">
      <c r="A12" s="20">
        <v>1</v>
      </c>
      <c r="B12" s="20">
        <v>384</v>
      </c>
      <c r="C12" s="20" t="s">
        <v>75</v>
      </c>
      <c r="D12" s="21">
        <v>0.004976851851851852</v>
      </c>
      <c r="E12" s="20">
        <v>5</v>
      </c>
      <c r="F12" s="20">
        <v>5</v>
      </c>
      <c r="G12" s="20">
        <v>5</v>
      </c>
      <c r="H12" s="20">
        <v>5</v>
      </c>
      <c r="I12" s="20">
        <v>5</v>
      </c>
      <c r="J12" s="20">
        <v>5</v>
      </c>
      <c r="K12" s="20">
        <v>5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f t="shared" si="0"/>
        <v>40</v>
      </c>
      <c r="R12" s="20">
        <v>5</v>
      </c>
    </row>
    <row r="13" spans="1:18" s="22" customFormat="1" ht="12.75" customHeight="1">
      <c r="A13" s="20">
        <v>29</v>
      </c>
      <c r="B13" s="20" t="s">
        <v>72</v>
      </c>
      <c r="C13" s="20" t="s">
        <v>78</v>
      </c>
      <c r="D13" s="21">
        <v>0.004594907407407408</v>
      </c>
      <c r="E13" s="20">
        <v>5</v>
      </c>
      <c r="F13" s="20">
        <v>5</v>
      </c>
      <c r="G13" s="20">
        <v>4</v>
      </c>
      <c r="H13" s="20">
        <v>4</v>
      </c>
      <c r="I13" s="20">
        <v>4</v>
      </c>
      <c r="J13" s="20">
        <v>4</v>
      </c>
      <c r="K13" s="20">
        <v>4</v>
      </c>
      <c r="L13" s="20">
        <v>2</v>
      </c>
      <c r="M13" s="20">
        <v>2</v>
      </c>
      <c r="N13" s="20">
        <v>2</v>
      </c>
      <c r="O13" s="20">
        <v>2</v>
      </c>
      <c r="P13" s="20">
        <v>1</v>
      </c>
      <c r="Q13" s="20">
        <f t="shared" si="0"/>
        <v>39</v>
      </c>
      <c r="R13" s="20">
        <v>6</v>
      </c>
    </row>
    <row r="14" spans="1:18" s="22" customFormat="1" ht="12.75" customHeight="1">
      <c r="A14" s="20">
        <v>26</v>
      </c>
      <c r="B14" s="20">
        <v>534</v>
      </c>
      <c r="C14" s="20" t="s">
        <v>83</v>
      </c>
      <c r="D14" s="21">
        <v>0.0034606481481481485</v>
      </c>
      <c r="E14" s="20">
        <v>5</v>
      </c>
      <c r="F14" s="20">
        <v>5</v>
      </c>
      <c r="G14" s="20">
        <v>5</v>
      </c>
      <c r="H14" s="20">
        <v>5</v>
      </c>
      <c r="I14" s="20">
        <v>4</v>
      </c>
      <c r="J14" s="20">
        <v>4</v>
      </c>
      <c r="K14" s="20">
        <v>4</v>
      </c>
      <c r="L14" s="20">
        <v>4</v>
      </c>
      <c r="M14" s="20">
        <v>0</v>
      </c>
      <c r="N14" s="20">
        <v>0</v>
      </c>
      <c r="O14" s="20">
        <v>0</v>
      </c>
      <c r="P14" s="20">
        <v>0</v>
      </c>
      <c r="Q14" s="20">
        <f t="shared" si="0"/>
        <v>36</v>
      </c>
      <c r="R14" s="20">
        <v>7</v>
      </c>
    </row>
    <row r="15" spans="1:18" s="22" customFormat="1" ht="12.75" customHeight="1">
      <c r="A15" s="20">
        <v>9</v>
      </c>
      <c r="B15" s="20" t="s">
        <v>59</v>
      </c>
      <c r="C15" s="20" t="s">
        <v>79</v>
      </c>
      <c r="D15" s="21">
        <v>0.0037037037037037034</v>
      </c>
      <c r="E15" s="20">
        <v>5</v>
      </c>
      <c r="F15" s="20">
        <v>5</v>
      </c>
      <c r="G15" s="20">
        <v>4</v>
      </c>
      <c r="H15" s="20">
        <v>4</v>
      </c>
      <c r="I15" s="20">
        <v>4</v>
      </c>
      <c r="J15" s="20">
        <v>4</v>
      </c>
      <c r="K15" s="20">
        <v>4</v>
      </c>
      <c r="L15" s="20">
        <v>1</v>
      </c>
      <c r="M15" s="20">
        <v>1</v>
      </c>
      <c r="N15" s="20">
        <v>1</v>
      </c>
      <c r="O15" s="20">
        <v>1</v>
      </c>
      <c r="P15" s="20">
        <v>0</v>
      </c>
      <c r="Q15" s="20">
        <f t="shared" si="0"/>
        <v>34</v>
      </c>
      <c r="R15" s="20">
        <v>8</v>
      </c>
    </row>
    <row r="16" spans="1:18" s="22" customFormat="1" ht="12.75" customHeight="1">
      <c r="A16" s="20">
        <v>6</v>
      </c>
      <c r="B16" s="20">
        <v>91</v>
      </c>
      <c r="C16" s="20" t="s">
        <v>81</v>
      </c>
      <c r="D16" s="21">
        <v>0.005324074074074075</v>
      </c>
      <c r="E16" s="20">
        <v>5</v>
      </c>
      <c r="F16" s="20">
        <v>4</v>
      </c>
      <c r="G16" s="20">
        <v>4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  <c r="N16" s="20">
        <v>3</v>
      </c>
      <c r="O16" s="20">
        <v>0</v>
      </c>
      <c r="P16" s="20">
        <v>0</v>
      </c>
      <c r="Q16" s="20">
        <f t="shared" si="0"/>
        <v>34</v>
      </c>
      <c r="R16" s="20">
        <v>9</v>
      </c>
    </row>
    <row r="17" spans="1:18" s="22" customFormat="1" ht="12.75" customHeight="1">
      <c r="A17" s="20">
        <v>30</v>
      </c>
      <c r="B17" s="20" t="s">
        <v>71</v>
      </c>
      <c r="C17" s="20" t="s">
        <v>78</v>
      </c>
      <c r="D17" s="21">
        <v>0.005092592592592592</v>
      </c>
      <c r="E17" s="20">
        <v>5</v>
      </c>
      <c r="F17" s="20">
        <v>5</v>
      </c>
      <c r="G17" s="20">
        <v>4</v>
      </c>
      <c r="H17" s="20">
        <v>4</v>
      </c>
      <c r="I17" s="20">
        <v>4</v>
      </c>
      <c r="J17" s="20">
        <v>4</v>
      </c>
      <c r="K17" s="20">
        <v>4</v>
      </c>
      <c r="L17" s="20">
        <v>3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33</v>
      </c>
      <c r="R17" s="20">
        <v>10</v>
      </c>
    </row>
    <row r="18" spans="1:18" s="22" customFormat="1" ht="12.75" customHeight="1">
      <c r="A18" s="20">
        <v>16</v>
      </c>
      <c r="B18" s="20">
        <v>312</v>
      </c>
      <c r="C18" s="20" t="s">
        <v>76</v>
      </c>
      <c r="D18" s="21">
        <v>0.003993055555555556</v>
      </c>
      <c r="E18" s="20">
        <v>5</v>
      </c>
      <c r="F18" s="20">
        <v>4</v>
      </c>
      <c r="G18" s="20">
        <v>4</v>
      </c>
      <c r="H18" s="20">
        <v>3</v>
      </c>
      <c r="I18" s="20">
        <v>3</v>
      </c>
      <c r="J18" s="20">
        <v>3</v>
      </c>
      <c r="K18" s="20">
        <v>3</v>
      </c>
      <c r="L18" s="20">
        <v>3</v>
      </c>
      <c r="M18" s="20">
        <v>3</v>
      </c>
      <c r="N18" s="20">
        <v>0</v>
      </c>
      <c r="O18" s="20">
        <v>0</v>
      </c>
      <c r="P18" s="20">
        <v>0</v>
      </c>
      <c r="Q18" s="20">
        <f t="shared" si="0"/>
        <v>31</v>
      </c>
      <c r="R18" s="20">
        <v>11</v>
      </c>
    </row>
    <row r="19" spans="1:18" s="22" customFormat="1" ht="12.75" customHeight="1">
      <c r="A19" s="20">
        <v>27</v>
      </c>
      <c r="B19" s="20">
        <v>488</v>
      </c>
      <c r="C19" s="20" t="s">
        <v>83</v>
      </c>
      <c r="D19" s="21">
        <v>0.003981481481481482</v>
      </c>
      <c r="E19" s="20">
        <v>5</v>
      </c>
      <c r="F19" s="20">
        <v>4</v>
      </c>
      <c r="G19" s="20">
        <v>3</v>
      </c>
      <c r="H19" s="20">
        <v>3</v>
      </c>
      <c r="I19" s="20">
        <v>2</v>
      </c>
      <c r="J19" s="20">
        <v>2</v>
      </c>
      <c r="K19" s="20">
        <v>2</v>
      </c>
      <c r="L19" s="20">
        <v>2</v>
      </c>
      <c r="M19" s="20">
        <v>2</v>
      </c>
      <c r="N19" s="20">
        <v>2</v>
      </c>
      <c r="O19" s="20">
        <v>2</v>
      </c>
      <c r="P19" s="20">
        <v>1</v>
      </c>
      <c r="Q19" s="20">
        <f t="shared" si="0"/>
        <v>30</v>
      </c>
      <c r="R19" s="20">
        <v>12</v>
      </c>
    </row>
    <row r="20" spans="1:18" s="22" customFormat="1" ht="12.75" customHeight="1">
      <c r="A20" s="20">
        <v>21</v>
      </c>
      <c r="B20" s="20" t="s">
        <v>66</v>
      </c>
      <c r="C20" s="20" t="s">
        <v>80</v>
      </c>
      <c r="D20" s="21">
        <v>0.005162037037037037</v>
      </c>
      <c r="E20" s="20">
        <v>5</v>
      </c>
      <c r="F20" s="20">
        <v>4</v>
      </c>
      <c r="G20" s="20">
        <v>2</v>
      </c>
      <c r="H20" s="20">
        <v>2</v>
      </c>
      <c r="I20" s="20">
        <v>2</v>
      </c>
      <c r="J20" s="20">
        <v>2</v>
      </c>
      <c r="K20" s="20">
        <v>2</v>
      </c>
      <c r="L20" s="20">
        <v>2</v>
      </c>
      <c r="M20" s="20">
        <v>2</v>
      </c>
      <c r="N20" s="20">
        <v>2</v>
      </c>
      <c r="O20" s="20">
        <v>0</v>
      </c>
      <c r="P20" s="20">
        <v>0</v>
      </c>
      <c r="Q20" s="20">
        <f t="shared" si="0"/>
        <v>25</v>
      </c>
      <c r="R20" s="20">
        <v>13</v>
      </c>
    </row>
    <row r="21" spans="1:18" s="22" customFormat="1" ht="12.75" customHeight="1">
      <c r="A21" s="20">
        <v>31</v>
      </c>
      <c r="B21" s="20" t="s">
        <v>74</v>
      </c>
      <c r="C21" s="20" t="s">
        <v>78</v>
      </c>
      <c r="D21" s="21">
        <v>0.003645833333333333</v>
      </c>
      <c r="E21" s="20">
        <v>3</v>
      </c>
      <c r="F21" s="20">
        <v>3</v>
      </c>
      <c r="G21" s="20">
        <v>3</v>
      </c>
      <c r="H21" s="20">
        <v>3</v>
      </c>
      <c r="I21" s="20">
        <v>3</v>
      </c>
      <c r="J21" s="20">
        <v>3</v>
      </c>
      <c r="K21" s="20">
        <v>2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20</v>
      </c>
      <c r="R21" s="20">
        <v>14</v>
      </c>
    </row>
    <row r="22" spans="1:18" s="22" customFormat="1" ht="12.75" customHeight="1">
      <c r="A22" s="20">
        <v>3</v>
      </c>
      <c r="B22" s="20" t="s">
        <v>51</v>
      </c>
      <c r="C22" s="20" t="s">
        <v>76</v>
      </c>
      <c r="D22" s="21">
        <v>0.002731481481481482</v>
      </c>
      <c r="E22" s="20">
        <v>5</v>
      </c>
      <c r="F22" s="20">
        <v>5</v>
      </c>
      <c r="G22" s="20">
        <v>3</v>
      </c>
      <c r="H22" s="20">
        <v>3</v>
      </c>
      <c r="I22" s="20">
        <v>1</v>
      </c>
      <c r="J22" s="20">
        <v>1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19</v>
      </c>
      <c r="R22" s="20">
        <v>15</v>
      </c>
    </row>
    <row r="23" spans="1:18" s="22" customFormat="1" ht="12.75" customHeight="1">
      <c r="A23" s="20">
        <v>8</v>
      </c>
      <c r="B23" s="20" t="s">
        <v>56</v>
      </c>
      <c r="C23" s="20" t="s">
        <v>79</v>
      </c>
      <c r="D23" s="21">
        <v>0.0035185185185185185</v>
      </c>
      <c r="E23" s="20">
        <v>4</v>
      </c>
      <c r="F23" s="20">
        <v>3</v>
      </c>
      <c r="G23" s="20">
        <v>2</v>
      </c>
      <c r="H23" s="20">
        <v>2</v>
      </c>
      <c r="I23" s="20">
        <v>2</v>
      </c>
      <c r="J23" s="20">
        <v>2</v>
      </c>
      <c r="K23" s="20">
        <v>2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f t="shared" si="0"/>
        <v>17</v>
      </c>
      <c r="R23" s="20">
        <v>16</v>
      </c>
    </row>
    <row r="24" spans="1:18" s="22" customFormat="1" ht="12.75" customHeight="1">
      <c r="A24" s="20">
        <v>17</v>
      </c>
      <c r="B24" s="20" t="s">
        <v>63</v>
      </c>
      <c r="C24" s="20" t="s">
        <v>80</v>
      </c>
      <c r="D24" s="21">
        <v>0.0037384259259259263</v>
      </c>
      <c r="E24" s="20">
        <v>3</v>
      </c>
      <c r="F24" s="20">
        <v>3</v>
      </c>
      <c r="G24" s="20">
        <v>3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0</v>
      </c>
      <c r="Q24" s="20">
        <f t="shared" si="0"/>
        <v>17</v>
      </c>
      <c r="R24" s="20">
        <v>17</v>
      </c>
    </row>
    <row r="25" spans="1:18" s="22" customFormat="1" ht="12.75" customHeight="1">
      <c r="A25" s="20">
        <v>11</v>
      </c>
      <c r="B25" s="20" t="s">
        <v>92</v>
      </c>
      <c r="C25" s="20" t="s">
        <v>77</v>
      </c>
      <c r="D25" s="21">
        <v>0.0032407407407407406</v>
      </c>
      <c r="E25" s="20">
        <v>4</v>
      </c>
      <c r="F25" s="20">
        <v>4</v>
      </c>
      <c r="G25" s="20">
        <v>2</v>
      </c>
      <c r="H25" s="20">
        <v>2</v>
      </c>
      <c r="I25" s="20">
        <v>1</v>
      </c>
      <c r="J25" s="20">
        <v>1</v>
      </c>
      <c r="K25" s="20">
        <v>1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15</v>
      </c>
      <c r="R25" s="20">
        <v>18</v>
      </c>
    </row>
    <row r="26" spans="1:18" s="22" customFormat="1" ht="12.75" customHeight="1">
      <c r="A26" s="20">
        <v>4</v>
      </c>
      <c r="B26" s="20" t="s">
        <v>52</v>
      </c>
      <c r="C26" s="20" t="s">
        <v>76</v>
      </c>
      <c r="D26" s="21">
        <v>0.004189814814814815</v>
      </c>
      <c r="E26" s="20">
        <v>4</v>
      </c>
      <c r="F26" s="20">
        <v>4</v>
      </c>
      <c r="G26" s="20">
        <v>2</v>
      </c>
      <c r="H26" s="20">
        <v>1</v>
      </c>
      <c r="I26" s="20">
        <v>1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f t="shared" si="0"/>
        <v>13</v>
      </c>
      <c r="R26" s="20">
        <v>19</v>
      </c>
    </row>
    <row r="27" spans="1:18" s="22" customFormat="1" ht="12.75" customHeight="1">
      <c r="A27" s="20">
        <v>10</v>
      </c>
      <c r="B27" s="20" t="s">
        <v>91</v>
      </c>
      <c r="C27" s="20" t="s">
        <v>77</v>
      </c>
      <c r="D27" s="21">
        <v>0.0030787037037037037</v>
      </c>
      <c r="E27" s="20">
        <v>4</v>
      </c>
      <c r="F27" s="20">
        <v>2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f t="shared" si="0"/>
        <v>11</v>
      </c>
      <c r="R27" s="20">
        <v>20</v>
      </c>
    </row>
    <row r="28" spans="1:18" s="22" customFormat="1" ht="12.75" customHeight="1">
      <c r="A28" s="20">
        <v>14</v>
      </c>
      <c r="B28" s="20" t="s">
        <v>60</v>
      </c>
      <c r="C28" s="20" t="s">
        <v>80</v>
      </c>
      <c r="D28" s="21">
        <v>0.0007523148148148147</v>
      </c>
      <c r="E28" s="20">
        <v>4</v>
      </c>
      <c r="F28" s="20">
        <v>2</v>
      </c>
      <c r="G28" s="20">
        <v>2</v>
      </c>
      <c r="H28" s="20">
        <v>2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f t="shared" si="0"/>
        <v>10</v>
      </c>
      <c r="R28" s="20">
        <v>21</v>
      </c>
    </row>
    <row r="29" spans="1:18" s="22" customFormat="1" ht="12.75" customHeight="1">
      <c r="A29" s="20">
        <v>12</v>
      </c>
      <c r="B29" s="20" t="s">
        <v>57</v>
      </c>
      <c r="C29" s="20" t="s">
        <v>80</v>
      </c>
      <c r="D29" s="21">
        <v>0.0014583333333333334</v>
      </c>
      <c r="E29" s="20">
        <v>4</v>
      </c>
      <c r="F29" s="20">
        <v>2</v>
      </c>
      <c r="G29" s="20">
        <v>2</v>
      </c>
      <c r="H29" s="20">
        <v>2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0"/>
        <v>10</v>
      </c>
      <c r="R29" s="20">
        <v>22</v>
      </c>
    </row>
    <row r="30" spans="1:18" s="22" customFormat="1" ht="12.75" customHeight="1">
      <c r="A30" s="20">
        <v>19</v>
      </c>
      <c r="B30" s="20" t="s">
        <v>62</v>
      </c>
      <c r="C30" s="20" t="s">
        <v>82</v>
      </c>
      <c r="D30" s="21">
        <v>0.0020833333333333333</v>
      </c>
      <c r="E30" s="20">
        <v>4</v>
      </c>
      <c r="F30" s="20">
        <v>3</v>
      </c>
      <c r="G30" s="20">
        <v>1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0"/>
        <v>9</v>
      </c>
      <c r="R30" s="20">
        <v>23</v>
      </c>
    </row>
    <row r="31" spans="1:18" s="22" customFormat="1" ht="12.75" customHeight="1">
      <c r="A31" s="20">
        <v>25</v>
      </c>
      <c r="B31" s="20" t="s">
        <v>70</v>
      </c>
      <c r="C31" s="20" t="s">
        <v>83</v>
      </c>
      <c r="D31" s="21">
        <v>0.0009259259259259259</v>
      </c>
      <c r="E31" s="20">
        <v>4</v>
      </c>
      <c r="F31" s="20">
        <v>3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f t="shared" si="0"/>
        <v>7</v>
      </c>
      <c r="R31" s="20" t="s">
        <v>87</v>
      </c>
    </row>
    <row r="32" spans="1:18" s="22" customFormat="1" ht="12.75" customHeight="1">
      <c r="A32" s="20">
        <v>13</v>
      </c>
      <c r="B32" s="20" t="s">
        <v>58</v>
      </c>
      <c r="C32" s="20" t="s">
        <v>80</v>
      </c>
      <c r="D32" s="21">
        <v>0.0004513888888888889</v>
      </c>
      <c r="E32" s="20">
        <v>4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 t="shared" si="0"/>
        <v>5</v>
      </c>
      <c r="R32" s="20">
        <v>24</v>
      </c>
    </row>
    <row r="33" spans="1:18" s="22" customFormat="1" ht="12.75" customHeight="1">
      <c r="A33" s="20">
        <v>15</v>
      </c>
      <c r="B33" s="20" t="s">
        <v>86</v>
      </c>
      <c r="C33" s="20" t="s">
        <v>82</v>
      </c>
      <c r="D33" s="21">
        <v>0.0005324074074074074</v>
      </c>
      <c r="E33" s="20">
        <v>5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si="0"/>
        <v>5</v>
      </c>
      <c r="R33" s="20">
        <v>25</v>
      </c>
    </row>
    <row r="34" spans="1:18" s="22" customFormat="1" ht="12.75" customHeight="1">
      <c r="A34" s="20">
        <v>24</v>
      </c>
      <c r="B34" s="20" t="s">
        <v>69</v>
      </c>
      <c r="C34" s="20" t="s">
        <v>83</v>
      </c>
      <c r="D34" s="21">
        <v>0.001388888888888889</v>
      </c>
      <c r="E34" s="20">
        <v>4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f t="shared" si="0"/>
        <v>5</v>
      </c>
      <c r="R34" s="20">
        <v>26</v>
      </c>
    </row>
    <row r="35" spans="1:18" s="22" customFormat="1" ht="12.75" customHeight="1">
      <c r="A35" s="20">
        <v>23</v>
      </c>
      <c r="B35" s="20" t="s">
        <v>64</v>
      </c>
      <c r="C35" s="20" t="s">
        <v>75</v>
      </c>
      <c r="D35" s="21">
        <v>0.00030092592592592595</v>
      </c>
      <c r="E35" s="20">
        <v>4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f t="shared" si="0"/>
        <v>4</v>
      </c>
      <c r="R35" s="20">
        <v>27</v>
      </c>
    </row>
    <row r="36" spans="1:18" s="22" customFormat="1" ht="12.75" customHeight="1">
      <c r="A36" s="20">
        <v>20</v>
      </c>
      <c r="B36" s="20">
        <v>412</v>
      </c>
      <c r="C36" s="20" t="s">
        <v>82</v>
      </c>
      <c r="D36" s="21">
        <v>0.0006828703703703703</v>
      </c>
      <c r="E36" s="20">
        <v>4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f t="shared" si="0"/>
        <v>4</v>
      </c>
      <c r="R36" s="20">
        <v>28</v>
      </c>
    </row>
    <row r="37" spans="1:18" s="22" customFormat="1" ht="12.75" customHeight="1">
      <c r="A37" s="20">
        <v>18</v>
      </c>
      <c r="B37" s="20" t="s">
        <v>61</v>
      </c>
      <c r="C37" s="20" t="s">
        <v>82</v>
      </c>
      <c r="D37" s="21">
        <v>0.000775462962962963</v>
      </c>
      <c r="E37" s="20">
        <v>4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f t="shared" si="0"/>
        <v>4</v>
      </c>
      <c r="R37" s="20">
        <v>29</v>
      </c>
    </row>
    <row r="38" spans="1:18" s="22" customFormat="1" ht="12.75" customHeight="1">
      <c r="A38" s="20">
        <v>22</v>
      </c>
      <c r="B38" s="20" t="s">
        <v>65</v>
      </c>
      <c r="C38" s="20" t="s">
        <v>75</v>
      </c>
      <c r="D38" s="21">
        <v>0.0005324074074074074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0"/>
        <v>0</v>
      </c>
      <c r="R38" s="20">
        <v>30</v>
      </c>
    </row>
    <row r="39" ht="3" customHeight="1"/>
    <row r="40" spans="1:18" ht="12" customHeight="1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ht="6" customHeight="1"/>
    <row r="42" spans="1:18" ht="12.75">
      <c r="A42" s="31" t="s">
        <v>43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</sheetData>
  <mergeCells count="15">
    <mergeCell ref="A1:R1"/>
    <mergeCell ref="A40:R40"/>
    <mergeCell ref="A6:A7"/>
    <mergeCell ref="B6:B7"/>
    <mergeCell ref="D6:D7"/>
    <mergeCell ref="E6:P6"/>
    <mergeCell ref="C6:C7"/>
    <mergeCell ref="A2:R2"/>
    <mergeCell ref="A3:R3"/>
    <mergeCell ref="A4:R4"/>
    <mergeCell ref="A42:R42"/>
    <mergeCell ref="Q6:Q7"/>
    <mergeCell ref="R6:R7"/>
    <mergeCell ref="A5:D5"/>
    <mergeCell ref="L5:R5"/>
  </mergeCells>
  <printOptions/>
  <pageMargins left="0.3" right="0.28" top="0.14" bottom="0.14" header="0.12" footer="0.1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1">
      <selection activeCell="B9" sqref="B9"/>
    </sheetView>
  </sheetViews>
  <sheetFormatPr defaultColWidth="9.00390625" defaultRowHeight="12.75"/>
  <cols>
    <col min="1" max="1" width="4.625" style="7" customWidth="1"/>
    <col min="2" max="2" width="14.625" style="7" customWidth="1"/>
    <col min="3" max="3" width="17.375" style="7" customWidth="1"/>
    <col min="4" max="4" width="11.375" style="7" bestFit="1" customWidth="1"/>
    <col min="5" max="9" width="5.625" style="7" customWidth="1"/>
    <col min="10" max="10" width="13.75390625" style="7" customWidth="1"/>
    <col min="11" max="11" width="10.75390625" style="7" customWidth="1"/>
    <col min="12" max="16384" width="9.125" style="7" customWidth="1"/>
  </cols>
  <sheetData>
    <row r="1" spans="1:11" ht="12.7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1" t="s">
        <v>50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 customHeight="1">
      <c r="A6" s="33" t="s">
        <v>39</v>
      </c>
      <c r="B6" s="33"/>
      <c r="C6" s="33"/>
      <c r="E6" s="33" t="s">
        <v>40</v>
      </c>
      <c r="F6" s="33"/>
      <c r="G6" s="33"/>
      <c r="H6" s="33"/>
      <c r="I6" s="33"/>
      <c r="J6" s="33"/>
      <c r="K6" s="33"/>
    </row>
    <row r="7" spans="1:11" ht="12.75" customHeight="1">
      <c r="A7" s="40" t="s">
        <v>23</v>
      </c>
      <c r="B7" s="40" t="s">
        <v>32</v>
      </c>
      <c r="C7" s="38" t="s">
        <v>42</v>
      </c>
      <c r="D7" s="40" t="s">
        <v>18</v>
      </c>
      <c r="E7" s="41" t="s">
        <v>33</v>
      </c>
      <c r="F7" s="42"/>
      <c r="G7" s="42"/>
      <c r="H7" s="42"/>
      <c r="I7" s="42"/>
      <c r="J7" s="38" t="s">
        <v>34</v>
      </c>
      <c r="K7" s="40" t="s">
        <v>30</v>
      </c>
    </row>
    <row r="8" spans="1:11" ht="23.25" customHeight="1">
      <c r="A8" s="40"/>
      <c r="B8" s="40"/>
      <c r="C8" s="39"/>
      <c r="D8" s="40"/>
      <c r="E8" s="8">
        <v>1</v>
      </c>
      <c r="F8" s="8">
        <v>2</v>
      </c>
      <c r="G8" s="8">
        <v>3</v>
      </c>
      <c r="H8" s="8">
        <v>4</v>
      </c>
      <c r="I8" s="8">
        <v>5</v>
      </c>
      <c r="J8" s="39"/>
      <c r="K8" s="40"/>
    </row>
    <row r="9" spans="1:11" ht="18.75" customHeight="1">
      <c r="A9" s="8">
        <v>1</v>
      </c>
      <c r="B9" s="8"/>
      <c r="C9" s="8"/>
      <c r="D9" s="9"/>
      <c r="E9" s="8"/>
      <c r="F9" s="8"/>
      <c r="G9" s="8"/>
      <c r="H9" s="8"/>
      <c r="I9" s="8"/>
      <c r="J9" s="10">
        <f aca="true" t="shared" si="0" ref="J9:J43">SUM(E9:I9)</f>
        <v>0</v>
      </c>
      <c r="K9" s="8"/>
    </row>
    <row r="10" spans="1:11" ht="18.75" customHeight="1">
      <c r="A10" s="8">
        <v>2</v>
      </c>
      <c r="B10" s="8"/>
      <c r="C10" s="8"/>
      <c r="D10" s="9"/>
      <c r="E10" s="8"/>
      <c r="F10" s="8"/>
      <c r="G10" s="8"/>
      <c r="H10" s="8"/>
      <c r="I10" s="8"/>
      <c r="J10" s="10">
        <f t="shared" si="0"/>
        <v>0</v>
      </c>
      <c r="K10" s="8"/>
    </row>
    <row r="11" spans="1:11" ht="18.75" customHeight="1">
      <c r="A11" s="8">
        <v>3</v>
      </c>
      <c r="B11" s="8"/>
      <c r="C11" s="8"/>
      <c r="D11" s="9"/>
      <c r="E11" s="8"/>
      <c r="F11" s="8"/>
      <c r="G11" s="8"/>
      <c r="H11" s="8"/>
      <c r="I11" s="8"/>
      <c r="J11" s="10">
        <f t="shared" si="0"/>
        <v>0</v>
      </c>
      <c r="K11" s="8"/>
    </row>
    <row r="12" spans="1:11" ht="18.75" customHeight="1">
      <c r="A12" s="8">
        <v>4</v>
      </c>
      <c r="B12" s="8"/>
      <c r="C12" s="8"/>
      <c r="D12" s="9"/>
      <c r="E12" s="8"/>
      <c r="F12" s="8"/>
      <c r="G12" s="8"/>
      <c r="H12" s="8"/>
      <c r="I12" s="8"/>
      <c r="J12" s="10">
        <f t="shared" si="0"/>
        <v>0</v>
      </c>
      <c r="K12" s="8"/>
    </row>
    <row r="13" spans="1:11" ht="18.75" customHeight="1">
      <c r="A13" s="8">
        <v>5</v>
      </c>
      <c r="B13" s="8"/>
      <c r="C13" s="8"/>
      <c r="D13" s="9"/>
      <c r="E13" s="8"/>
      <c r="F13" s="8"/>
      <c r="G13" s="8"/>
      <c r="H13" s="8"/>
      <c r="I13" s="8"/>
      <c r="J13" s="10">
        <f t="shared" si="0"/>
        <v>0</v>
      </c>
      <c r="K13" s="8"/>
    </row>
    <row r="14" spans="1:11" ht="18.75" customHeight="1">
      <c r="A14" s="8">
        <v>6</v>
      </c>
      <c r="B14" s="8"/>
      <c r="C14" s="8"/>
      <c r="D14" s="9"/>
      <c r="E14" s="8"/>
      <c r="F14" s="8"/>
      <c r="G14" s="8"/>
      <c r="H14" s="8"/>
      <c r="I14" s="8"/>
      <c r="J14" s="10">
        <f t="shared" si="0"/>
        <v>0</v>
      </c>
      <c r="K14" s="8"/>
    </row>
    <row r="15" spans="1:11" ht="18.75" customHeight="1">
      <c r="A15" s="8">
        <v>7</v>
      </c>
      <c r="B15" s="8"/>
      <c r="C15" s="8"/>
      <c r="D15" s="9"/>
      <c r="E15" s="8"/>
      <c r="F15" s="8"/>
      <c r="G15" s="8"/>
      <c r="H15" s="8"/>
      <c r="I15" s="8"/>
      <c r="J15" s="10">
        <f t="shared" si="0"/>
        <v>0</v>
      </c>
      <c r="K15" s="8"/>
    </row>
    <row r="16" spans="1:11" ht="18.75" customHeight="1">
      <c r="A16" s="8">
        <v>8</v>
      </c>
      <c r="B16" s="8"/>
      <c r="C16" s="8"/>
      <c r="D16" s="9"/>
      <c r="E16" s="8"/>
      <c r="F16" s="8"/>
      <c r="G16" s="8"/>
      <c r="H16" s="8"/>
      <c r="I16" s="8"/>
      <c r="J16" s="10">
        <f t="shared" si="0"/>
        <v>0</v>
      </c>
      <c r="K16" s="8"/>
    </row>
    <row r="17" spans="1:11" ht="18.75" customHeight="1">
      <c r="A17" s="8">
        <v>9</v>
      </c>
      <c r="B17" s="8"/>
      <c r="C17" s="8"/>
      <c r="D17" s="9"/>
      <c r="E17" s="8"/>
      <c r="F17" s="8"/>
      <c r="G17" s="8"/>
      <c r="H17" s="8"/>
      <c r="I17" s="8"/>
      <c r="J17" s="10">
        <f t="shared" si="0"/>
        <v>0</v>
      </c>
      <c r="K17" s="8"/>
    </row>
    <row r="18" spans="1:11" ht="18.75" customHeight="1">
      <c r="A18" s="8">
        <v>10</v>
      </c>
      <c r="B18" s="8"/>
      <c r="C18" s="8"/>
      <c r="D18" s="9"/>
      <c r="E18" s="8"/>
      <c r="F18" s="8"/>
      <c r="G18" s="8"/>
      <c r="H18" s="8"/>
      <c r="I18" s="8"/>
      <c r="J18" s="10">
        <f t="shared" si="0"/>
        <v>0</v>
      </c>
      <c r="K18" s="8"/>
    </row>
    <row r="19" spans="1:11" ht="18.75" customHeight="1">
      <c r="A19" s="8">
        <v>11</v>
      </c>
      <c r="B19" s="8"/>
      <c r="C19" s="8"/>
      <c r="D19" s="9"/>
      <c r="E19" s="8"/>
      <c r="F19" s="8"/>
      <c r="G19" s="8"/>
      <c r="H19" s="8"/>
      <c r="I19" s="8"/>
      <c r="J19" s="10">
        <f t="shared" si="0"/>
        <v>0</v>
      </c>
      <c r="K19" s="8"/>
    </row>
    <row r="20" spans="1:11" ht="18.75" customHeight="1">
      <c r="A20" s="8">
        <v>12</v>
      </c>
      <c r="B20" s="8"/>
      <c r="C20" s="8"/>
      <c r="D20" s="9"/>
      <c r="E20" s="8"/>
      <c r="F20" s="8"/>
      <c r="G20" s="8"/>
      <c r="H20" s="8"/>
      <c r="I20" s="8"/>
      <c r="J20" s="10">
        <f t="shared" si="0"/>
        <v>0</v>
      </c>
      <c r="K20" s="8"/>
    </row>
    <row r="21" spans="1:11" ht="18.75" customHeight="1">
      <c r="A21" s="8">
        <v>13</v>
      </c>
      <c r="B21" s="8"/>
      <c r="C21" s="8"/>
      <c r="D21" s="9"/>
      <c r="E21" s="8"/>
      <c r="F21" s="8"/>
      <c r="G21" s="8"/>
      <c r="H21" s="8"/>
      <c r="I21" s="8"/>
      <c r="J21" s="10">
        <f t="shared" si="0"/>
        <v>0</v>
      </c>
      <c r="K21" s="8"/>
    </row>
    <row r="22" spans="1:11" ht="18.75" customHeight="1">
      <c r="A22" s="8">
        <v>14</v>
      </c>
      <c r="B22" s="8"/>
      <c r="C22" s="8"/>
      <c r="D22" s="9"/>
      <c r="E22" s="8"/>
      <c r="F22" s="8"/>
      <c r="G22" s="8"/>
      <c r="H22" s="8"/>
      <c r="I22" s="8"/>
      <c r="J22" s="10">
        <f t="shared" si="0"/>
        <v>0</v>
      </c>
      <c r="K22" s="8"/>
    </row>
    <row r="23" spans="1:11" ht="18.75" customHeight="1">
      <c r="A23" s="8">
        <v>15</v>
      </c>
      <c r="B23" s="8"/>
      <c r="C23" s="8"/>
      <c r="D23" s="9"/>
      <c r="E23" s="8"/>
      <c r="F23" s="8"/>
      <c r="G23" s="8"/>
      <c r="H23" s="8"/>
      <c r="I23" s="8"/>
      <c r="J23" s="10">
        <f t="shared" si="0"/>
        <v>0</v>
      </c>
      <c r="K23" s="8"/>
    </row>
    <row r="24" spans="1:11" ht="18.75" customHeight="1">
      <c r="A24" s="8">
        <v>16</v>
      </c>
      <c r="B24" s="8"/>
      <c r="C24" s="8"/>
      <c r="D24" s="9"/>
      <c r="E24" s="8"/>
      <c r="F24" s="8"/>
      <c r="G24" s="8"/>
      <c r="H24" s="8"/>
      <c r="I24" s="8"/>
      <c r="J24" s="10">
        <f t="shared" si="0"/>
        <v>0</v>
      </c>
      <c r="K24" s="8"/>
    </row>
    <row r="25" spans="1:11" ht="18.75" customHeight="1">
      <c r="A25" s="8">
        <v>17</v>
      </c>
      <c r="B25" s="8"/>
      <c r="C25" s="8"/>
      <c r="D25" s="9"/>
      <c r="E25" s="8"/>
      <c r="F25" s="8"/>
      <c r="G25" s="8"/>
      <c r="H25" s="8"/>
      <c r="I25" s="8"/>
      <c r="J25" s="10">
        <f t="shared" si="0"/>
        <v>0</v>
      </c>
      <c r="K25" s="8"/>
    </row>
    <row r="26" spans="1:11" ht="18.75" customHeight="1">
      <c r="A26" s="8">
        <v>18</v>
      </c>
      <c r="B26" s="8"/>
      <c r="C26" s="8"/>
      <c r="D26" s="9"/>
      <c r="E26" s="8"/>
      <c r="F26" s="8"/>
      <c r="G26" s="8"/>
      <c r="H26" s="8"/>
      <c r="I26" s="8"/>
      <c r="J26" s="10">
        <f t="shared" si="0"/>
        <v>0</v>
      </c>
      <c r="K26" s="8"/>
    </row>
    <row r="27" spans="1:11" ht="18.75" customHeight="1">
      <c r="A27" s="8">
        <v>19</v>
      </c>
      <c r="B27" s="8"/>
      <c r="C27" s="8"/>
      <c r="D27" s="9"/>
      <c r="E27" s="8"/>
      <c r="F27" s="8"/>
      <c r="G27" s="8"/>
      <c r="H27" s="8"/>
      <c r="I27" s="8"/>
      <c r="J27" s="10">
        <f t="shared" si="0"/>
        <v>0</v>
      </c>
      <c r="K27" s="8"/>
    </row>
    <row r="28" spans="1:11" ht="18.75" customHeight="1">
      <c r="A28" s="8">
        <v>20</v>
      </c>
      <c r="B28" s="8"/>
      <c r="C28" s="8"/>
      <c r="D28" s="9"/>
      <c r="E28" s="8"/>
      <c r="F28" s="8"/>
      <c r="G28" s="8"/>
      <c r="H28" s="8"/>
      <c r="I28" s="8"/>
      <c r="J28" s="10">
        <f t="shared" si="0"/>
        <v>0</v>
      </c>
      <c r="K28" s="8"/>
    </row>
    <row r="29" spans="1:11" ht="18.75" customHeight="1">
      <c r="A29" s="8">
        <v>21</v>
      </c>
      <c r="B29" s="8"/>
      <c r="C29" s="8"/>
      <c r="D29" s="9"/>
      <c r="E29" s="8"/>
      <c r="F29" s="8"/>
      <c r="G29" s="8"/>
      <c r="H29" s="8"/>
      <c r="I29" s="8"/>
      <c r="J29" s="10">
        <f t="shared" si="0"/>
        <v>0</v>
      </c>
      <c r="K29" s="8"/>
    </row>
    <row r="30" spans="1:11" ht="18.75" customHeight="1">
      <c r="A30" s="8">
        <v>22</v>
      </c>
      <c r="B30" s="8"/>
      <c r="C30" s="8"/>
      <c r="D30" s="9"/>
      <c r="E30" s="8"/>
      <c r="F30" s="8"/>
      <c r="G30" s="8"/>
      <c r="H30" s="8"/>
      <c r="I30" s="8"/>
      <c r="J30" s="10">
        <f t="shared" si="0"/>
        <v>0</v>
      </c>
      <c r="K30" s="8"/>
    </row>
    <row r="31" spans="1:11" ht="18.75" customHeight="1">
      <c r="A31" s="8">
        <v>23</v>
      </c>
      <c r="B31" s="8"/>
      <c r="C31" s="8"/>
      <c r="D31" s="9"/>
      <c r="E31" s="8"/>
      <c r="F31" s="8"/>
      <c r="G31" s="8"/>
      <c r="H31" s="8"/>
      <c r="I31" s="8"/>
      <c r="J31" s="10">
        <f t="shared" si="0"/>
        <v>0</v>
      </c>
      <c r="K31" s="8"/>
    </row>
    <row r="32" spans="1:11" ht="18.75" customHeight="1">
      <c r="A32" s="8">
        <v>24</v>
      </c>
      <c r="B32" s="8"/>
      <c r="C32" s="8"/>
      <c r="D32" s="9"/>
      <c r="E32" s="8"/>
      <c r="F32" s="8"/>
      <c r="G32" s="8"/>
      <c r="H32" s="8"/>
      <c r="I32" s="8"/>
      <c r="J32" s="10">
        <f t="shared" si="0"/>
        <v>0</v>
      </c>
      <c r="K32" s="8"/>
    </row>
    <row r="33" spans="1:11" ht="18.75" customHeight="1">
      <c r="A33" s="8">
        <v>25</v>
      </c>
      <c r="B33" s="8"/>
      <c r="C33" s="8"/>
      <c r="D33" s="9"/>
      <c r="E33" s="8"/>
      <c r="F33" s="8"/>
      <c r="G33" s="8"/>
      <c r="H33" s="8"/>
      <c r="I33" s="8"/>
      <c r="J33" s="10">
        <f t="shared" si="0"/>
        <v>0</v>
      </c>
      <c r="K33" s="8"/>
    </row>
    <row r="34" spans="1:11" ht="18.75" customHeight="1">
      <c r="A34" s="8">
        <v>26</v>
      </c>
      <c r="B34" s="8"/>
      <c r="C34" s="8"/>
      <c r="D34" s="9"/>
      <c r="E34" s="8"/>
      <c r="F34" s="8"/>
      <c r="G34" s="8"/>
      <c r="H34" s="8"/>
      <c r="I34" s="8"/>
      <c r="J34" s="10">
        <f t="shared" si="0"/>
        <v>0</v>
      </c>
      <c r="K34" s="8"/>
    </row>
    <row r="35" spans="1:11" ht="18.75" customHeight="1">
      <c r="A35" s="8">
        <v>27</v>
      </c>
      <c r="B35" s="8"/>
      <c r="C35" s="8"/>
      <c r="D35" s="9"/>
      <c r="E35" s="8"/>
      <c r="F35" s="8"/>
      <c r="G35" s="8"/>
      <c r="H35" s="8"/>
      <c r="I35" s="8"/>
      <c r="J35" s="10">
        <f t="shared" si="0"/>
        <v>0</v>
      </c>
      <c r="K35" s="8"/>
    </row>
    <row r="36" spans="1:11" ht="18.75" customHeight="1">
      <c r="A36" s="8">
        <v>28</v>
      </c>
      <c r="B36" s="8"/>
      <c r="C36" s="8"/>
      <c r="D36" s="9"/>
      <c r="E36" s="8"/>
      <c r="F36" s="8"/>
      <c r="G36" s="8"/>
      <c r="H36" s="8"/>
      <c r="I36" s="8"/>
      <c r="J36" s="10">
        <f t="shared" si="0"/>
        <v>0</v>
      </c>
      <c r="K36" s="8"/>
    </row>
    <row r="37" spans="1:11" ht="18.75" customHeight="1">
      <c r="A37" s="8">
        <v>29</v>
      </c>
      <c r="B37" s="8"/>
      <c r="C37" s="8"/>
      <c r="D37" s="9"/>
      <c r="E37" s="8"/>
      <c r="F37" s="8"/>
      <c r="G37" s="8"/>
      <c r="H37" s="8"/>
      <c r="I37" s="8"/>
      <c r="J37" s="10">
        <f t="shared" si="0"/>
        <v>0</v>
      </c>
      <c r="K37" s="8"/>
    </row>
    <row r="38" spans="1:11" ht="18.75" customHeight="1">
      <c r="A38" s="8">
        <v>30</v>
      </c>
      <c r="B38" s="8"/>
      <c r="C38" s="8"/>
      <c r="D38" s="9"/>
      <c r="E38" s="8"/>
      <c r="F38" s="8"/>
      <c r="G38" s="8"/>
      <c r="H38" s="8"/>
      <c r="I38" s="8"/>
      <c r="J38" s="10">
        <f t="shared" si="0"/>
        <v>0</v>
      </c>
      <c r="K38" s="8"/>
    </row>
    <row r="39" spans="1:11" ht="18.75" customHeight="1">
      <c r="A39" s="8">
        <v>31</v>
      </c>
      <c r="B39" s="8"/>
      <c r="C39" s="8"/>
      <c r="D39" s="9"/>
      <c r="E39" s="8"/>
      <c r="F39" s="8"/>
      <c r="G39" s="8"/>
      <c r="H39" s="8"/>
      <c r="I39" s="8"/>
      <c r="J39" s="10">
        <f t="shared" si="0"/>
        <v>0</v>
      </c>
      <c r="K39" s="8"/>
    </row>
    <row r="40" spans="1:11" ht="18.75" customHeight="1">
      <c r="A40" s="8">
        <v>32</v>
      </c>
      <c r="B40" s="8"/>
      <c r="C40" s="8"/>
      <c r="D40" s="9"/>
      <c r="E40" s="8"/>
      <c r="F40" s="8"/>
      <c r="G40" s="8"/>
      <c r="H40" s="8"/>
      <c r="I40" s="8"/>
      <c r="J40" s="10">
        <f t="shared" si="0"/>
        <v>0</v>
      </c>
      <c r="K40" s="8"/>
    </row>
    <row r="41" spans="1:11" ht="18.75" customHeight="1">
      <c r="A41" s="8">
        <v>33</v>
      </c>
      <c r="B41" s="8"/>
      <c r="C41" s="8"/>
      <c r="D41" s="9"/>
      <c r="E41" s="8"/>
      <c r="F41" s="8"/>
      <c r="G41" s="8"/>
      <c r="H41" s="8"/>
      <c r="I41" s="8"/>
      <c r="J41" s="10">
        <f t="shared" si="0"/>
        <v>0</v>
      </c>
      <c r="K41" s="8"/>
    </row>
    <row r="42" spans="1:11" ht="18.75" customHeight="1">
      <c r="A42" s="8">
        <v>34</v>
      </c>
      <c r="B42" s="8"/>
      <c r="C42" s="8"/>
      <c r="D42" s="9"/>
      <c r="E42" s="8"/>
      <c r="F42" s="8"/>
      <c r="G42" s="8"/>
      <c r="H42" s="8"/>
      <c r="I42" s="8"/>
      <c r="J42" s="10">
        <f t="shared" si="0"/>
        <v>0</v>
      </c>
      <c r="K42" s="8"/>
    </row>
    <row r="43" spans="1:11" ht="18.75" customHeight="1">
      <c r="A43" s="8">
        <v>35</v>
      </c>
      <c r="B43" s="8"/>
      <c r="C43" s="8"/>
      <c r="D43" s="9"/>
      <c r="E43" s="8"/>
      <c r="F43" s="8"/>
      <c r="G43" s="8"/>
      <c r="H43" s="8"/>
      <c r="I43" s="8"/>
      <c r="J43" s="10">
        <f t="shared" si="0"/>
        <v>0</v>
      </c>
      <c r="K43" s="8"/>
    </row>
    <row r="44" ht="9.75" customHeight="1"/>
    <row r="45" spans="1:11" ht="12.75">
      <c r="A45" s="31" t="s">
        <v>31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7" spans="4:9" ht="12.75">
      <c r="D47" s="7" t="s">
        <v>35</v>
      </c>
      <c r="E47" s="31" t="s">
        <v>36</v>
      </c>
      <c r="F47" s="31"/>
      <c r="G47" s="31"/>
      <c r="H47" s="31"/>
      <c r="I47" s="31"/>
    </row>
  </sheetData>
  <mergeCells count="16">
    <mergeCell ref="E47:I47"/>
    <mergeCell ref="A2:K2"/>
    <mergeCell ref="A6:C6"/>
    <mergeCell ref="A5:K5"/>
    <mergeCell ref="C7:C8"/>
    <mergeCell ref="K7:K8"/>
    <mergeCell ref="E6:K6"/>
    <mergeCell ref="A1:K1"/>
    <mergeCell ref="A3:K3"/>
    <mergeCell ref="A4:K4"/>
    <mergeCell ref="A45:K45"/>
    <mergeCell ref="A7:A8"/>
    <mergeCell ref="B7:B8"/>
    <mergeCell ref="D7:D8"/>
    <mergeCell ref="E7:I7"/>
    <mergeCell ref="J7:J8"/>
  </mergeCells>
  <printOptions/>
  <pageMargins left="0.13" right="0.24" top="0.14" bottom="0.14" header="0.12" footer="0.2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75" zoomScaleNormal="75" workbookViewId="0" topLeftCell="A1">
      <selection activeCell="J48" sqref="J48"/>
    </sheetView>
  </sheetViews>
  <sheetFormatPr defaultColWidth="9.00390625" defaultRowHeight="12.75"/>
  <cols>
    <col min="1" max="1" width="4.625" style="7" customWidth="1"/>
    <col min="2" max="2" width="9.625" style="7" customWidth="1"/>
    <col min="3" max="3" width="17.375" style="7" hidden="1" customWidth="1"/>
    <col min="4" max="5" width="10.75390625" style="7" customWidth="1"/>
    <col min="6" max="6" width="12.375" style="7" customWidth="1"/>
    <col min="7" max="12" width="9.875" style="7" customWidth="1"/>
    <col min="13" max="15" width="3.25390625" style="7" hidden="1" customWidth="1"/>
    <col min="16" max="18" width="3.75390625" style="7" hidden="1" customWidth="1"/>
    <col min="19" max="19" width="9.00390625" style="7" customWidth="1"/>
    <col min="20" max="20" width="10.25390625" style="7" customWidth="1"/>
    <col min="21" max="21" width="8.375" style="7" hidden="1" customWidth="1"/>
    <col min="22" max="22" width="11.25390625" style="7" customWidth="1"/>
    <col min="23" max="23" width="7.625" style="7" customWidth="1"/>
    <col min="24" max="24" width="9.125" style="7" hidden="1" customWidth="1"/>
    <col min="25" max="16384" width="9.125" style="7" customWidth="1"/>
  </cols>
  <sheetData>
    <row r="1" spans="1:23" ht="12.75" customHeight="1">
      <c r="A1" s="31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2.75">
      <c r="A4" s="31" t="s">
        <v>104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" customHeight="1">
      <c r="A5" s="33" t="s">
        <v>95</v>
      </c>
      <c r="B5" s="33"/>
      <c r="C5" s="33"/>
      <c r="D5" s="33"/>
      <c r="E5" s="33"/>
      <c r="S5" s="33" t="s">
        <v>40</v>
      </c>
      <c r="T5" s="33"/>
      <c r="U5" s="33"/>
      <c r="V5" s="33"/>
      <c r="W5" s="33"/>
    </row>
    <row r="6" spans="1:23" s="13" customFormat="1" ht="12.75" customHeight="1">
      <c r="A6" s="32" t="s">
        <v>23</v>
      </c>
      <c r="B6" s="32" t="s">
        <v>32</v>
      </c>
      <c r="C6" s="32" t="s">
        <v>42</v>
      </c>
      <c r="D6" s="32" t="s">
        <v>24</v>
      </c>
      <c r="E6" s="32" t="s">
        <v>25</v>
      </c>
      <c r="F6" s="32" t="s">
        <v>26</v>
      </c>
      <c r="G6" s="32" t="s">
        <v>27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 t="s">
        <v>44</v>
      </c>
      <c r="T6" s="32" t="s">
        <v>45</v>
      </c>
      <c r="U6" s="32" t="s">
        <v>28</v>
      </c>
      <c r="V6" s="32" t="s">
        <v>29</v>
      </c>
      <c r="W6" s="32" t="s">
        <v>30</v>
      </c>
    </row>
    <row r="7" spans="1:23" s="13" customFormat="1" ht="15.75" customHeight="1">
      <c r="A7" s="32"/>
      <c r="B7" s="32"/>
      <c r="C7" s="32"/>
      <c r="D7" s="32"/>
      <c r="E7" s="32"/>
      <c r="F7" s="32"/>
      <c r="G7" s="12" t="s">
        <v>98</v>
      </c>
      <c r="H7" s="12" t="s">
        <v>99</v>
      </c>
      <c r="I7" s="12" t="s">
        <v>100</v>
      </c>
      <c r="J7" s="12" t="s">
        <v>101</v>
      </c>
      <c r="K7" s="12" t="s">
        <v>102</v>
      </c>
      <c r="L7" s="12" t="s">
        <v>103</v>
      </c>
      <c r="M7" s="12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32"/>
      <c r="T7" s="32"/>
      <c r="U7" s="32"/>
      <c r="V7" s="32"/>
      <c r="W7" s="32"/>
    </row>
    <row r="8" spans="1:24" s="25" customFormat="1" ht="33" customHeight="1">
      <c r="A8" s="26">
        <v>1</v>
      </c>
      <c r="B8" s="26" t="s">
        <v>105</v>
      </c>
      <c r="C8" s="26"/>
      <c r="D8" s="27">
        <v>0.0044444444444444444</v>
      </c>
      <c r="E8" s="27">
        <v>0</v>
      </c>
      <c r="F8" s="27">
        <f aca="true" t="shared" si="0" ref="F8:F15">D8-E8</f>
        <v>0.0044444444444444444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6</v>
      </c>
      <c r="M8" s="26"/>
      <c r="N8" s="26"/>
      <c r="O8" s="26"/>
      <c r="P8" s="26"/>
      <c r="Q8" s="26"/>
      <c r="R8" s="26"/>
      <c r="S8" s="26">
        <f aca="true" t="shared" si="1" ref="S8:S15">SUM(G8:R8)</f>
        <v>6</v>
      </c>
      <c r="T8" s="27">
        <f aca="true" t="shared" si="2" ref="T8:T15">TIMEVALUE("0:0:15")*S8</f>
        <v>0.0010416666666666667</v>
      </c>
      <c r="U8" s="27"/>
      <c r="V8" s="27">
        <f aca="true" t="shared" si="3" ref="V8:V15">F8+T8-U8</f>
        <v>0.005486111111111111</v>
      </c>
      <c r="W8" s="26">
        <v>1</v>
      </c>
      <c r="X8" s="25" t="s">
        <v>106</v>
      </c>
    </row>
    <row r="9" spans="1:24" s="25" customFormat="1" ht="33" customHeight="1">
      <c r="A9" s="26">
        <v>2</v>
      </c>
      <c r="B9" s="26">
        <v>282</v>
      </c>
      <c r="C9" s="26"/>
      <c r="D9" s="27">
        <v>0.007546296296296297</v>
      </c>
      <c r="E9" s="27">
        <v>0</v>
      </c>
      <c r="F9" s="27">
        <f t="shared" si="0"/>
        <v>0.007546296296296297</v>
      </c>
      <c r="G9" s="26">
        <v>0</v>
      </c>
      <c r="H9" s="26">
        <v>0</v>
      </c>
      <c r="I9" s="26">
        <v>13</v>
      </c>
      <c r="J9" s="26">
        <v>34</v>
      </c>
      <c r="K9" s="26">
        <v>1</v>
      </c>
      <c r="L9" s="26">
        <v>16</v>
      </c>
      <c r="M9" s="26"/>
      <c r="N9" s="26"/>
      <c r="O9" s="26"/>
      <c r="P9" s="26"/>
      <c r="Q9" s="26"/>
      <c r="R9" s="26"/>
      <c r="S9" s="26">
        <f t="shared" si="1"/>
        <v>64</v>
      </c>
      <c r="T9" s="27">
        <f t="shared" si="2"/>
        <v>0.011111111111111112</v>
      </c>
      <c r="U9" s="27"/>
      <c r="V9" s="27">
        <f t="shared" si="3"/>
        <v>0.018657407407407407</v>
      </c>
      <c r="W9" s="26">
        <v>2</v>
      </c>
      <c r="X9" s="25" t="s">
        <v>106</v>
      </c>
    </row>
    <row r="10" spans="1:24" s="25" customFormat="1" ht="33" customHeight="1">
      <c r="A10" s="26">
        <v>3</v>
      </c>
      <c r="B10" s="26">
        <v>388</v>
      </c>
      <c r="C10" s="26"/>
      <c r="D10" s="27">
        <v>0.009745370370370371</v>
      </c>
      <c r="E10" s="27">
        <v>0</v>
      </c>
      <c r="F10" s="27">
        <f t="shared" si="0"/>
        <v>0.009745370370370371</v>
      </c>
      <c r="G10" s="26">
        <v>0</v>
      </c>
      <c r="H10" s="26">
        <v>9</v>
      </c>
      <c r="I10" s="26">
        <v>31</v>
      </c>
      <c r="J10" s="26">
        <v>22</v>
      </c>
      <c r="K10" s="26">
        <v>2</v>
      </c>
      <c r="L10" s="26">
        <v>24</v>
      </c>
      <c r="M10" s="26"/>
      <c r="N10" s="26"/>
      <c r="O10" s="26"/>
      <c r="P10" s="26"/>
      <c r="Q10" s="26"/>
      <c r="R10" s="26"/>
      <c r="S10" s="26">
        <f t="shared" si="1"/>
        <v>88</v>
      </c>
      <c r="T10" s="27">
        <f t="shared" si="2"/>
        <v>0.015277777777777779</v>
      </c>
      <c r="U10" s="27"/>
      <c r="V10" s="27">
        <f t="shared" si="3"/>
        <v>0.02502314814814815</v>
      </c>
      <c r="W10" s="26">
        <v>3</v>
      </c>
      <c r="X10" s="25" t="s">
        <v>106</v>
      </c>
    </row>
    <row r="11" spans="1:23" s="25" customFormat="1" ht="33" customHeight="1">
      <c r="A11" s="23">
        <v>4</v>
      </c>
      <c r="B11" s="23">
        <v>221</v>
      </c>
      <c r="C11" s="23"/>
      <c r="D11" s="24">
        <v>0.011273148148148148</v>
      </c>
      <c r="E11" s="24">
        <v>0</v>
      </c>
      <c r="F11" s="24">
        <f t="shared" si="0"/>
        <v>0.011273148148148148</v>
      </c>
      <c r="G11" s="23">
        <v>0</v>
      </c>
      <c r="H11" s="23">
        <v>10</v>
      </c>
      <c r="I11" s="23">
        <v>10</v>
      </c>
      <c r="J11" s="23">
        <v>40</v>
      </c>
      <c r="K11" s="23">
        <v>1</v>
      </c>
      <c r="L11" s="23">
        <v>23</v>
      </c>
      <c r="M11" s="23"/>
      <c r="N11" s="23"/>
      <c r="O11" s="23"/>
      <c r="P11" s="23"/>
      <c r="Q11" s="23"/>
      <c r="R11" s="23"/>
      <c r="S11" s="23">
        <f t="shared" si="1"/>
        <v>84</v>
      </c>
      <c r="T11" s="24">
        <f t="shared" si="2"/>
        <v>0.014583333333333334</v>
      </c>
      <c r="U11" s="24"/>
      <c r="V11" s="24">
        <f t="shared" si="3"/>
        <v>0.02585648148148148</v>
      </c>
      <c r="W11" s="23">
        <v>4</v>
      </c>
    </row>
    <row r="12" spans="1:24" s="25" customFormat="1" ht="33" customHeight="1">
      <c r="A12" s="23">
        <v>5</v>
      </c>
      <c r="B12" s="23">
        <v>381</v>
      </c>
      <c r="C12" s="23"/>
      <c r="D12" s="24">
        <v>0.011597222222222222</v>
      </c>
      <c r="E12" s="24">
        <v>0</v>
      </c>
      <c r="F12" s="24">
        <f t="shared" si="0"/>
        <v>0.011597222222222222</v>
      </c>
      <c r="G12" s="23">
        <v>0</v>
      </c>
      <c r="H12" s="23">
        <v>1</v>
      </c>
      <c r="I12" s="23">
        <v>28</v>
      </c>
      <c r="J12" s="23">
        <v>40</v>
      </c>
      <c r="K12" s="23">
        <v>0</v>
      </c>
      <c r="L12" s="23">
        <v>16</v>
      </c>
      <c r="M12" s="23"/>
      <c r="N12" s="23"/>
      <c r="O12" s="23"/>
      <c r="P12" s="23"/>
      <c r="Q12" s="23"/>
      <c r="R12" s="23"/>
      <c r="S12" s="23">
        <f t="shared" si="1"/>
        <v>85</v>
      </c>
      <c r="T12" s="24">
        <f t="shared" si="2"/>
        <v>0.014756944444444446</v>
      </c>
      <c r="U12" s="24"/>
      <c r="V12" s="24">
        <f t="shared" si="3"/>
        <v>0.026354166666666668</v>
      </c>
      <c r="W12" s="23">
        <v>5</v>
      </c>
      <c r="X12" s="25" t="s">
        <v>106</v>
      </c>
    </row>
    <row r="13" spans="1:24" s="25" customFormat="1" ht="33" customHeight="1">
      <c r="A13" s="23">
        <v>6</v>
      </c>
      <c r="B13" s="20" t="s">
        <v>108</v>
      </c>
      <c r="C13" s="23"/>
      <c r="D13" s="24">
        <v>0.0125</v>
      </c>
      <c r="E13" s="24">
        <v>0</v>
      </c>
      <c r="F13" s="24">
        <f t="shared" si="0"/>
        <v>0.0125</v>
      </c>
      <c r="G13" s="23">
        <v>0</v>
      </c>
      <c r="H13" s="23">
        <v>3</v>
      </c>
      <c r="I13" s="23">
        <v>33</v>
      </c>
      <c r="J13" s="23">
        <v>14</v>
      </c>
      <c r="K13" s="23">
        <v>18</v>
      </c>
      <c r="L13" s="23">
        <v>21</v>
      </c>
      <c r="M13" s="23"/>
      <c r="N13" s="23"/>
      <c r="O13" s="23"/>
      <c r="P13" s="23"/>
      <c r="Q13" s="23"/>
      <c r="R13" s="23"/>
      <c r="S13" s="23">
        <f t="shared" si="1"/>
        <v>89</v>
      </c>
      <c r="T13" s="24">
        <f t="shared" si="2"/>
        <v>0.01545138888888889</v>
      </c>
      <c r="U13" s="24"/>
      <c r="V13" s="24">
        <f t="shared" si="3"/>
        <v>0.02795138888888889</v>
      </c>
      <c r="W13" s="23">
        <v>6</v>
      </c>
      <c r="X13" s="25" t="s">
        <v>106</v>
      </c>
    </row>
    <row r="14" spans="1:24" s="25" customFormat="1" ht="33" customHeight="1">
      <c r="A14" s="23">
        <v>7</v>
      </c>
      <c r="B14" s="23">
        <v>389</v>
      </c>
      <c r="C14" s="23"/>
      <c r="D14" s="24">
        <v>0.009722222222222222</v>
      </c>
      <c r="E14" s="24">
        <v>0</v>
      </c>
      <c r="F14" s="24">
        <f t="shared" si="0"/>
        <v>0.009722222222222222</v>
      </c>
      <c r="G14" s="23">
        <v>0</v>
      </c>
      <c r="H14" s="23">
        <v>10</v>
      </c>
      <c r="I14" s="23">
        <v>14</v>
      </c>
      <c r="J14" s="23">
        <v>53</v>
      </c>
      <c r="K14" s="23">
        <v>18</v>
      </c>
      <c r="L14" s="23">
        <v>26</v>
      </c>
      <c r="M14" s="23"/>
      <c r="N14" s="23"/>
      <c r="O14" s="23"/>
      <c r="P14" s="23"/>
      <c r="Q14" s="23"/>
      <c r="R14" s="23"/>
      <c r="S14" s="23">
        <f t="shared" si="1"/>
        <v>121</v>
      </c>
      <c r="T14" s="24">
        <f t="shared" si="2"/>
        <v>0.021006944444444446</v>
      </c>
      <c r="U14" s="24"/>
      <c r="V14" s="24">
        <f t="shared" si="3"/>
        <v>0.03072916666666667</v>
      </c>
      <c r="W14" s="23">
        <v>7</v>
      </c>
      <c r="X14" s="25" t="s">
        <v>106</v>
      </c>
    </row>
    <row r="15" spans="1:23" s="25" customFormat="1" ht="33" customHeight="1">
      <c r="A15" s="23">
        <v>8</v>
      </c>
      <c r="B15" s="23">
        <v>608</v>
      </c>
      <c r="C15" s="23"/>
      <c r="D15" s="24">
        <v>0.01</v>
      </c>
      <c r="E15" s="24">
        <v>0</v>
      </c>
      <c r="F15" s="24">
        <f t="shared" si="0"/>
        <v>0.01</v>
      </c>
      <c r="G15" s="23">
        <v>10</v>
      </c>
      <c r="H15" s="23">
        <v>14</v>
      </c>
      <c r="I15" s="23">
        <v>28</v>
      </c>
      <c r="J15" s="23">
        <v>19</v>
      </c>
      <c r="K15" s="23">
        <v>18</v>
      </c>
      <c r="L15" s="23">
        <v>44</v>
      </c>
      <c r="M15" s="23"/>
      <c r="N15" s="23"/>
      <c r="O15" s="23"/>
      <c r="P15" s="23"/>
      <c r="Q15" s="23"/>
      <c r="R15" s="23"/>
      <c r="S15" s="23">
        <f t="shared" si="1"/>
        <v>133</v>
      </c>
      <c r="T15" s="24">
        <f t="shared" si="2"/>
        <v>0.02309027777777778</v>
      </c>
      <c r="U15" s="24"/>
      <c r="V15" s="24">
        <f t="shared" si="3"/>
        <v>0.03309027777777778</v>
      </c>
      <c r="W15" s="23">
        <v>9</v>
      </c>
    </row>
    <row r="16" spans="1:23" s="25" customFormat="1" ht="33" customHeight="1" hidden="1">
      <c r="A16" s="23">
        <v>9</v>
      </c>
      <c r="B16" s="23"/>
      <c r="C16" s="23"/>
      <c r="D16" s="24"/>
      <c r="E16" s="24">
        <v>0</v>
      </c>
      <c r="F16" s="24">
        <f aca="true" t="shared" si="4" ref="F16:F38">D16-E16</f>
        <v>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f aca="true" t="shared" si="5" ref="S16:S38">SUM(G16:R16)</f>
        <v>0</v>
      </c>
      <c r="T16" s="24">
        <f aca="true" t="shared" si="6" ref="T16:T38">TIMEVALUE("0:0:15")*S16</f>
        <v>0</v>
      </c>
      <c r="U16" s="24"/>
      <c r="V16" s="24">
        <f aca="true" t="shared" si="7" ref="V16:V38">F16+T16-U16</f>
        <v>0</v>
      </c>
      <c r="W16" s="23">
        <v>8</v>
      </c>
    </row>
    <row r="17" spans="1:23" s="25" customFormat="1" ht="33" customHeight="1" hidden="1">
      <c r="A17" s="23">
        <v>10</v>
      </c>
      <c r="B17" s="23"/>
      <c r="C17" s="23"/>
      <c r="D17" s="24"/>
      <c r="E17" s="24">
        <v>0</v>
      </c>
      <c r="F17" s="24">
        <f t="shared" si="4"/>
        <v>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f t="shared" si="5"/>
        <v>0</v>
      </c>
      <c r="T17" s="24">
        <f t="shared" si="6"/>
        <v>0</v>
      </c>
      <c r="U17" s="24"/>
      <c r="V17" s="24">
        <f t="shared" si="7"/>
        <v>0</v>
      </c>
      <c r="W17" s="23">
        <v>10</v>
      </c>
    </row>
    <row r="18" spans="1:23" s="25" customFormat="1" ht="33" customHeight="1" hidden="1">
      <c r="A18" s="23">
        <v>11</v>
      </c>
      <c r="B18" s="23"/>
      <c r="C18" s="23"/>
      <c r="D18" s="24"/>
      <c r="E18" s="24">
        <v>0</v>
      </c>
      <c r="F18" s="24">
        <f t="shared" si="4"/>
        <v>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f t="shared" si="5"/>
        <v>0</v>
      </c>
      <c r="T18" s="24">
        <f t="shared" si="6"/>
        <v>0</v>
      </c>
      <c r="U18" s="24"/>
      <c r="V18" s="24">
        <f t="shared" si="7"/>
        <v>0</v>
      </c>
      <c r="W18" s="23">
        <v>11</v>
      </c>
    </row>
    <row r="19" spans="1:23" ht="12.75" customHeight="1" hidden="1">
      <c r="A19" s="8"/>
      <c r="B19" s="20"/>
      <c r="C19" s="20"/>
      <c r="D19" s="21"/>
      <c r="E19" s="21">
        <v>0</v>
      </c>
      <c r="F19" s="21">
        <f t="shared" si="4"/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>
        <f t="shared" si="5"/>
        <v>0</v>
      </c>
      <c r="T19" s="21">
        <f t="shared" si="6"/>
        <v>0</v>
      </c>
      <c r="U19" s="21"/>
      <c r="V19" s="21">
        <f t="shared" si="7"/>
        <v>0</v>
      </c>
      <c r="W19" s="20">
        <v>12</v>
      </c>
    </row>
    <row r="20" spans="1:23" ht="12.75" customHeight="1" hidden="1">
      <c r="A20" s="8"/>
      <c r="B20" s="20"/>
      <c r="C20" s="20"/>
      <c r="D20" s="21"/>
      <c r="E20" s="21">
        <v>0</v>
      </c>
      <c r="F20" s="21">
        <f t="shared" si="4"/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f t="shared" si="5"/>
        <v>0</v>
      </c>
      <c r="T20" s="21">
        <f t="shared" si="6"/>
        <v>0</v>
      </c>
      <c r="U20" s="21"/>
      <c r="V20" s="21">
        <f t="shared" si="7"/>
        <v>0</v>
      </c>
      <c r="W20" s="20">
        <v>13</v>
      </c>
    </row>
    <row r="21" spans="1:23" ht="12.75" customHeight="1" hidden="1">
      <c r="A21" s="8"/>
      <c r="B21" s="20"/>
      <c r="C21" s="20"/>
      <c r="D21" s="21"/>
      <c r="E21" s="21">
        <v>0</v>
      </c>
      <c r="F21" s="21">
        <f t="shared" si="4"/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f t="shared" si="5"/>
        <v>0</v>
      </c>
      <c r="T21" s="21">
        <f t="shared" si="6"/>
        <v>0</v>
      </c>
      <c r="U21" s="21"/>
      <c r="V21" s="21">
        <f t="shared" si="7"/>
        <v>0</v>
      </c>
      <c r="W21" s="20">
        <v>14</v>
      </c>
    </row>
    <row r="22" spans="1:23" ht="12.75" customHeight="1" hidden="1">
      <c r="A22" s="8"/>
      <c r="B22" s="20"/>
      <c r="C22" s="20"/>
      <c r="D22" s="21"/>
      <c r="E22" s="21">
        <v>0</v>
      </c>
      <c r="F22" s="21">
        <f t="shared" si="4"/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>
        <f t="shared" si="5"/>
        <v>0</v>
      </c>
      <c r="T22" s="21">
        <f t="shared" si="6"/>
        <v>0</v>
      </c>
      <c r="U22" s="21"/>
      <c r="V22" s="21">
        <f t="shared" si="7"/>
        <v>0</v>
      </c>
      <c r="W22" s="20">
        <v>15</v>
      </c>
    </row>
    <row r="23" spans="1:23" ht="12.75" customHeight="1" hidden="1">
      <c r="A23" s="8"/>
      <c r="B23" s="20"/>
      <c r="C23" s="20"/>
      <c r="D23" s="21"/>
      <c r="E23" s="21">
        <v>0</v>
      </c>
      <c r="F23" s="21">
        <f t="shared" si="4"/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>
        <f t="shared" si="5"/>
        <v>0</v>
      </c>
      <c r="T23" s="21">
        <f t="shared" si="6"/>
        <v>0</v>
      </c>
      <c r="U23" s="21"/>
      <c r="V23" s="21">
        <f t="shared" si="7"/>
        <v>0</v>
      </c>
      <c r="W23" s="20">
        <v>16</v>
      </c>
    </row>
    <row r="24" spans="1:23" ht="12.75" customHeight="1" hidden="1">
      <c r="A24" s="8"/>
      <c r="B24" s="20"/>
      <c r="C24" s="20"/>
      <c r="D24" s="21"/>
      <c r="E24" s="21">
        <v>0</v>
      </c>
      <c r="F24" s="21">
        <f t="shared" si="4"/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si="5"/>
        <v>0</v>
      </c>
      <c r="T24" s="21">
        <f t="shared" si="6"/>
        <v>0</v>
      </c>
      <c r="U24" s="21"/>
      <c r="V24" s="21">
        <f t="shared" si="7"/>
        <v>0</v>
      </c>
      <c r="W24" s="20">
        <v>17</v>
      </c>
    </row>
    <row r="25" spans="1:23" ht="12.75" customHeight="1" hidden="1">
      <c r="A25" s="8"/>
      <c r="B25" s="20"/>
      <c r="C25" s="20"/>
      <c r="D25" s="21"/>
      <c r="E25" s="21">
        <v>0</v>
      </c>
      <c r="F25" s="21">
        <f t="shared" si="4"/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>
        <f t="shared" si="5"/>
        <v>0</v>
      </c>
      <c r="T25" s="21">
        <f t="shared" si="6"/>
        <v>0</v>
      </c>
      <c r="U25" s="21"/>
      <c r="V25" s="21">
        <f t="shared" si="7"/>
        <v>0</v>
      </c>
      <c r="W25" s="20" t="s">
        <v>87</v>
      </c>
    </row>
    <row r="26" spans="1:23" ht="12.75" customHeight="1" hidden="1">
      <c r="A26" s="8"/>
      <c r="B26" s="20"/>
      <c r="C26" s="20"/>
      <c r="D26" s="21"/>
      <c r="E26" s="21">
        <v>0</v>
      </c>
      <c r="F26" s="21">
        <f t="shared" si="4"/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5"/>
        <v>0</v>
      </c>
      <c r="T26" s="21">
        <f t="shared" si="6"/>
        <v>0</v>
      </c>
      <c r="U26" s="21"/>
      <c r="V26" s="21">
        <f t="shared" si="7"/>
        <v>0</v>
      </c>
      <c r="W26" s="20">
        <v>18</v>
      </c>
    </row>
    <row r="27" spans="1:23" ht="12.75" customHeight="1" hidden="1">
      <c r="A27" s="8"/>
      <c r="B27" s="20"/>
      <c r="C27" s="20"/>
      <c r="D27" s="21"/>
      <c r="E27" s="21">
        <v>0</v>
      </c>
      <c r="F27" s="21">
        <f t="shared" si="4"/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5"/>
        <v>0</v>
      </c>
      <c r="T27" s="21">
        <f t="shared" si="6"/>
        <v>0</v>
      </c>
      <c r="U27" s="21"/>
      <c r="V27" s="21">
        <f t="shared" si="7"/>
        <v>0</v>
      </c>
      <c r="W27" s="20">
        <v>19</v>
      </c>
    </row>
    <row r="28" spans="1:23" ht="12.75" customHeight="1" hidden="1">
      <c r="A28" s="8"/>
      <c r="B28" s="20"/>
      <c r="C28" s="20"/>
      <c r="D28" s="21"/>
      <c r="E28" s="21">
        <v>0</v>
      </c>
      <c r="F28" s="21">
        <f t="shared" si="4"/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5"/>
        <v>0</v>
      </c>
      <c r="T28" s="21">
        <f t="shared" si="6"/>
        <v>0</v>
      </c>
      <c r="U28" s="21"/>
      <c r="V28" s="21">
        <f t="shared" si="7"/>
        <v>0</v>
      </c>
      <c r="W28" s="20">
        <v>20</v>
      </c>
    </row>
    <row r="29" spans="1:23" ht="12.75" customHeight="1" hidden="1">
      <c r="A29" s="8"/>
      <c r="B29" s="20"/>
      <c r="C29" s="20"/>
      <c r="D29" s="21"/>
      <c r="E29" s="21">
        <v>0</v>
      </c>
      <c r="F29" s="21">
        <f t="shared" si="4"/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5"/>
        <v>0</v>
      </c>
      <c r="T29" s="21">
        <f t="shared" si="6"/>
        <v>0</v>
      </c>
      <c r="U29" s="21"/>
      <c r="V29" s="21">
        <f t="shared" si="7"/>
        <v>0</v>
      </c>
      <c r="W29" s="20">
        <v>21</v>
      </c>
    </row>
    <row r="30" spans="1:23" ht="12.75" customHeight="1" hidden="1">
      <c r="A30" s="8"/>
      <c r="B30" s="20"/>
      <c r="C30" s="20"/>
      <c r="D30" s="21"/>
      <c r="E30" s="21">
        <v>0</v>
      </c>
      <c r="F30" s="21">
        <f t="shared" si="4"/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5"/>
        <v>0</v>
      </c>
      <c r="T30" s="21">
        <f t="shared" si="6"/>
        <v>0</v>
      </c>
      <c r="U30" s="21"/>
      <c r="V30" s="21">
        <f t="shared" si="7"/>
        <v>0</v>
      </c>
      <c r="W30" s="20">
        <v>22</v>
      </c>
    </row>
    <row r="31" spans="1:23" ht="12.75" customHeight="1" hidden="1">
      <c r="A31" s="8"/>
      <c r="B31" s="20"/>
      <c r="C31" s="20"/>
      <c r="D31" s="21"/>
      <c r="E31" s="21">
        <v>0</v>
      </c>
      <c r="F31" s="21">
        <f t="shared" si="4"/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>
        <f t="shared" si="5"/>
        <v>0</v>
      </c>
      <c r="T31" s="21">
        <f t="shared" si="6"/>
        <v>0</v>
      </c>
      <c r="U31" s="21"/>
      <c r="V31" s="21">
        <f t="shared" si="7"/>
        <v>0</v>
      </c>
      <c r="W31" s="20">
        <v>23</v>
      </c>
    </row>
    <row r="32" spans="1:23" ht="12.75" customHeight="1" hidden="1">
      <c r="A32" s="8"/>
      <c r="B32" s="20"/>
      <c r="C32" s="20"/>
      <c r="D32" s="21"/>
      <c r="E32" s="21">
        <v>0</v>
      </c>
      <c r="F32" s="21">
        <f t="shared" si="4"/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>
        <f t="shared" si="5"/>
        <v>0</v>
      </c>
      <c r="T32" s="21">
        <f t="shared" si="6"/>
        <v>0</v>
      </c>
      <c r="U32" s="21"/>
      <c r="V32" s="21">
        <f t="shared" si="7"/>
        <v>0</v>
      </c>
      <c r="W32" s="20">
        <v>24</v>
      </c>
    </row>
    <row r="33" spans="1:23" ht="12.75" customHeight="1" hidden="1">
      <c r="A33" s="8"/>
      <c r="B33" s="20"/>
      <c r="C33" s="20"/>
      <c r="D33" s="21"/>
      <c r="E33" s="21">
        <v>0</v>
      </c>
      <c r="F33" s="21">
        <f t="shared" si="4"/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>
        <f t="shared" si="5"/>
        <v>0</v>
      </c>
      <c r="T33" s="21">
        <f t="shared" si="6"/>
        <v>0</v>
      </c>
      <c r="U33" s="21"/>
      <c r="V33" s="21">
        <f t="shared" si="7"/>
        <v>0</v>
      </c>
      <c r="W33" s="20">
        <v>25</v>
      </c>
    </row>
    <row r="34" spans="1:23" ht="12.75" customHeight="1" hidden="1">
      <c r="A34" s="8"/>
      <c r="B34" s="20"/>
      <c r="C34" s="20"/>
      <c r="D34" s="21"/>
      <c r="E34" s="21">
        <v>0</v>
      </c>
      <c r="F34" s="21">
        <f t="shared" si="4"/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>
        <f t="shared" si="5"/>
        <v>0</v>
      </c>
      <c r="T34" s="21">
        <f t="shared" si="6"/>
        <v>0</v>
      </c>
      <c r="U34" s="21"/>
      <c r="V34" s="21">
        <f t="shared" si="7"/>
        <v>0</v>
      </c>
      <c r="W34" s="20">
        <v>26</v>
      </c>
    </row>
    <row r="35" spans="1:23" ht="12.75" customHeight="1" hidden="1">
      <c r="A35" s="8"/>
      <c r="B35" s="20"/>
      <c r="C35" s="20"/>
      <c r="D35" s="21"/>
      <c r="E35" s="21">
        <v>0</v>
      </c>
      <c r="F35" s="21">
        <f t="shared" si="4"/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>
        <f t="shared" si="5"/>
        <v>0</v>
      </c>
      <c r="T35" s="21">
        <f t="shared" si="6"/>
        <v>0</v>
      </c>
      <c r="U35" s="21"/>
      <c r="V35" s="21">
        <f t="shared" si="7"/>
        <v>0</v>
      </c>
      <c r="W35" s="20">
        <v>27</v>
      </c>
    </row>
    <row r="36" spans="1:23" ht="12.75" customHeight="1" hidden="1">
      <c r="A36" s="8"/>
      <c r="B36" s="20"/>
      <c r="C36" s="20"/>
      <c r="D36" s="21"/>
      <c r="E36" s="21">
        <v>0</v>
      </c>
      <c r="F36" s="21">
        <f t="shared" si="4"/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>
        <f t="shared" si="5"/>
        <v>0</v>
      </c>
      <c r="T36" s="21">
        <f t="shared" si="6"/>
        <v>0</v>
      </c>
      <c r="U36" s="21"/>
      <c r="V36" s="21">
        <f t="shared" si="7"/>
        <v>0</v>
      </c>
      <c r="W36" s="20">
        <v>28</v>
      </c>
    </row>
    <row r="37" spans="1:23" ht="12.75" customHeight="1" hidden="1">
      <c r="A37" s="8"/>
      <c r="B37" s="20"/>
      <c r="C37" s="20"/>
      <c r="D37" s="21"/>
      <c r="E37" s="21">
        <v>0</v>
      </c>
      <c r="F37" s="21">
        <f t="shared" si="4"/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>
        <f t="shared" si="5"/>
        <v>0</v>
      </c>
      <c r="T37" s="21">
        <f t="shared" si="6"/>
        <v>0</v>
      </c>
      <c r="U37" s="21"/>
      <c r="V37" s="21">
        <f t="shared" si="7"/>
        <v>0</v>
      </c>
      <c r="W37" s="20">
        <v>29</v>
      </c>
    </row>
    <row r="38" spans="1:23" ht="12.75" customHeight="1" hidden="1">
      <c r="A38" s="8"/>
      <c r="B38" s="20"/>
      <c r="C38" s="20"/>
      <c r="D38" s="21"/>
      <c r="E38" s="21">
        <v>0</v>
      </c>
      <c r="F38" s="21">
        <f t="shared" si="4"/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>
        <f t="shared" si="5"/>
        <v>0</v>
      </c>
      <c r="T38" s="21">
        <f t="shared" si="6"/>
        <v>0</v>
      </c>
      <c r="U38" s="21"/>
      <c r="V38" s="21">
        <f t="shared" si="7"/>
        <v>0</v>
      </c>
      <c r="W38" s="20">
        <v>30</v>
      </c>
    </row>
    <row r="39" ht="3" customHeight="1"/>
    <row r="40" ht="8.25" customHeight="1"/>
    <row r="41" spans="1:23" ht="24.75" customHeight="1">
      <c r="A41" s="31" t="s">
        <v>97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ht="21.75" customHeight="1"/>
    <row r="43" spans="1:23" ht="12.75">
      <c r="A43" s="31" t="s">
        <v>96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</sheetData>
  <mergeCells count="20">
    <mergeCell ref="C6:C7"/>
    <mergeCell ref="A2:W2"/>
    <mergeCell ref="A43:W43"/>
    <mergeCell ref="S6:S7"/>
    <mergeCell ref="T6:T7"/>
    <mergeCell ref="W6:W7"/>
    <mergeCell ref="U6:U7"/>
    <mergeCell ref="V6:V7"/>
    <mergeCell ref="A5:E5"/>
    <mergeCell ref="S5:W5"/>
    <mergeCell ref="A4:W4"/>
    <mergeCell ref="A3:W3"/>
    <mergeCell ref="A1:W1"/>
    <mergeCell ref="A41:W41"/>
    <mergeCell ref="A6:A7"/>
    <mergeCell ref="B6:B7"/>
    <mergeCell ref="D6:D7"/>
    <mergeCell ref="E6:E7"/>
    <mergeCell ref="F6:F7"/>
    <mergeCell ref="G6:R6"/>
  </mergeCells>
  <printOptions/>
  <pageMargins left="0.13" right="0.28" top="0.14" bottom="0.14" header="0.12" footer="0.1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14"/>
  <sheetViews>
    <sheetView workbookViewId="0" topLeftCell="AZ1">
      <selection activeCell="BC2" sqref="BC2"/>
    </sheetView>
  </sheetViews>
  <sheetFormatPr defaultColWidth="9.00390625" defaultRowHeight="12.75"/>
  <cols>
    <col min="3" max="3" width="10.125" style="0" bestFit="1" customWidth="1"/>
    <col min="4" max="4" width="12.75390625" style="0" bestFit="1" customWidth="1"/>
  </cols>
  <sheetData>
    <row r="1" spans="1:4" ht="12.75">
      <c r="A1">
        <v>34</v>
      </c>
      <c r="B1" s="1">
        <f>IF(A1&gt;100,0,HLOOKUP(A1,D2:CQ3,2))</f>
        <v>0.00590277777777778</v>
      </c>
      <c r="C1" s="2"/>
      <c r="D1" s="3"/>
    </row>
    <row r="2" spans="3:95" ht="12.75">
      <c r="C2" s="37" t="s">
        <v>21</v>
      </c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  <c r="AH2">
        <v>30</v>
      </c>
      <c r="AI2">
        <v>31</v>
      </c>
      <c r="AJ2">
        <v>32</v>
      </c>
      <c r="AK2">
        <v>33</v>
      </c>
      <c r="AL2">
        <v>34</v>
      </c>
      <c r="AM2">
        <v>35</v>
      </c>
      <c r="AN2">
        <v>36</v>
      </c>
      <c r="AO2">
        <v>37</v>
      </c>
      <c r="AP2">
        <v>38</v>
      </c>
      <c r="AQ2">
        <v>39</v>
      </c>
      <c r="AR2">
        <v>40</v>
      </c>
      <c r="AS2">
        <v>41</v>
      </c>
      <c r="AT2">
        <v>42</v>
      </c>
      <c r="AU2">
        <v>43</v>
      </c>
      <c r="AV2">
        <v>44</v>
      </c>
      <c r="AW2">
        <v>45</v>
      </c>
      <c r="AX2">
        <v>46</v>
      </c>
      <c r="AY2">
        <v>47</v>
      </c>
      <c r="AZ2">
        <v>48</v>
      </c>
      <c r="BA2">
        <v>49</v>
      </c>
      <c r="BB2">
        <v>50</v>
      </c>
      <c r="BC2" s="4">
        <v>16</v>
      </c>
      <c r="BD2" s="4">
        <v>16.1</v>
      </c>
      <c r="BE2" s="4">
        <v>16.2</v>
      </c>
      <c r="BF2" s="4">
        <v>16.3</v>
      </c>
      <c r="BG2" s="4">
        <v>16.4</v>
      </c>
      <c r="BH2" s="4">
        <v>16.5</v>
      </c>
      <c r="BI2" s="4">
        <v>16.6</v>
      </c>
      <c r="BJ2" s="4">
        <v>16.7</v>
      </c>
      <c r="BK2" s="4">
        <v>16.8</v>
      </c>
      <c r="BL2" s="4">
        <v>16.9</v>
      </c>
      <c r="BM2" s="4">
        <v>17</v>
      </c>
      <c r="BN2" s="4">
        <v>17.1</v>
      </c>
      <c r="BO2" s="4">
        <v>17.2</v>
      </c>
      <c r="BP2" s="4">
        <v>17.3</v>
      </c>
      <c r="BQ2" s="4">
        <v>17.4</v>
      </c>
      <c r="BR2" s="4">
        <v>17.5</v>
      </c>
      <c r="BS2" s="4">
        <v>17.6</v>
      </c>
      <c r="BT2" s="4">
        <v>17.7</v>
      </c>
      <c r="BU2" s="4">
        <v>17.8</v>
      </c>
      <c r="BV2" s="4">
        <v>17.9</v>
      </c>
      <c r="BW2" s="4">
        <v>18</v>
      </c>
      <c r="BX2" s="4">
        <v>18.1</v>
      </c>
      <c r="BY2" s="4">
        <v>18.2</v>
      </c>
      <c r="BZ2" s="4">
        <v>18.3</v>
      </c>
      <c r="CA2" s="4">
        <v>18.4</v>
      </c>
      <c r="CB2" s="4">
        <v>18.5</v>
      </c>
      <c r="CC2" s="4">
        <v>18.6</v>
      </c>
      <c r="CD2" s="4">
        <v>18.7</v>
      </c>
      <c r="CE2" s="4">
        <v>18.8</v>
      </c>
      <c r="CF2" s="4">
        <v>18.9</v>
      </c>
      <c r="CG2" s="4">
        <v>19</v>
      </c>
      <c r="CH2" s="4">
        <v>19.1</v>
      </c>
      <c r="CI2" s="4">
        <v>19.2</v>
      </c>
      <c r="CJ2" s="4">
        <v>19.3</v>
      </c>
      <c r="CK2" s="4">
        <v>19.4</v>
      </c>
      <c r="CL2" s="4">
        <v>19.5</v>
      </c>
      <c r="CM2" s="4">
        <v>19.6</v>
      </c>
      <c r="CN2" s="4">
        <v>19.7</v>
      </c>
      <c r="CO2" s="4">
        <v>19.8</v>
      </c>
      <c r="CP2" s="4">
        <v>19.9</v>
      </c>
      <c r="CQ2" s="4">
        <v>20</v>
      </c>
    </row>
    <row r="3" spans="3:95" ht="12.75">
      <c r="C3" s="37"/>
      <c r="D3">
        <v>0</v>
      </c>
      <c r="E3" s="1">
        <v>0.00017361111111111112</v>
      </c>
      <c r="F3" s="1">
        <v>0.00034722222222222224</v>
      </c>
      <c r="G3" s="1">
        <v>0.000520833333333333</v>
      </c>
      <c r="H3" s="1">
        <v>0.000694444444444444</v>
      </c>
      <c r="I3" s="1">
        <v>0.000868055555555555</v>
      </c>
      <c r="J3" s="1">
        <v>0.00104166666666667</v>
      </c>
      <c r="K3" s="1">
        <v>0.00121527777777778</v>
      </c>
      <c r="L3" s="1">
        <v>0.00138888888888889</v>
      </c>
      <c r="M3" s="1">
        <v>0.0015625</v>
      </c>
      <c r="N3" s="1">
        <v>0.00173611111111111</v>
      </c>
      <c r="O3" s="1">
        <v>0.00190972222222222</v>
      </c>
      <c r="P3" s="1">
        <v>0.00208333333333333</v>
      </c>
      <c r="Q3" s="1">
        <v>0.00225694444444444</v>
      </c>
      <c r="R3" s="1">
        <v>0.00243055555555555</v>
      </c>
      <c r="S3" s="1">
        <v>0.00260416666666667</v>
      </c>
      <c r="T3" s="1">
        <v>0.00277777777777778</v>
      </c>
      <c r="U3" s="1">
        <v>0.00295138888888889</v>
      </c>
      <c r="V3" s="1">
        <v>0.003125</v>
      </c>
      <c r="W3" s="1">
        <v>0.00329861111111111</v>
      </c>
      <c r="X3" s="1">
        <v>0.00347222222222222</v>
      </c>
      <c r="Y3" s="1">
        <v>0.00364583333333333</v>
      </c>
      <c r="Z3" s="1">
        <v>0.00381944444444444</v>
      </c>
      <c r="AA3" s="1">
        <v>0.00399305555555555</v>
      </c>
      <c r="AB3" s="1">
        <v>0.00416666666666667</v>
      </c>
      <c r="AC3" s="1">
        <v>0.00434027777777778</v>
      </c>
      <c r="AD3" s="1">
        <v>0.00451388888888889</v>
      </c>
      <c r="AE3" s="1">
        <v>0.0046875</v>
      </c>
      <c r="AF3" s="1">
        <v>0.00486111111111111</v>
      </c>
      <c r="AG3" s="1">
        <v>0.00503472222222222</v>
      </c>
      <c r="AH3" s="1">
        <v>0.00520833333333333</v>
      </c>
      <c r="AI3" s="1">
        <v>0.00538194444444444</v>
      </c>
      <c r="AJ3" s="1">
        <v>0.00555555555555555</v>
      </c>
      <c r="AK3" s="1">
        <v>0.00572916666666667</v>
      </c>
      <c r="AL3" s="1">
        <v>0.00590277777777778</v>
      </c>
      <c r="AM3" s="1">
        <v>0.00607638888888889</v>
      </c>
      <c r="AN3" s="1">
        <v>0.00625</v>
      </c>
      <c r="AO3" s="1">
        <v>0.00642361111111111</v>
      </c>
      <c r="AP3" s="1">
        <v>0.00659722222222222</v>
      </c>
      <c r="AQ3" s="1">
        <v>0.00677083333333333</v>
      </c>
      <c r="AR3" s="1">
        <v>0.00694444444444444</v>
      </c>
      <c r="AS3" s="1">
        <v>0.00711805555555555</v>
      </c>
      <c r="AT3" s="1">
        <v>0.00729166666666667</v>
      </c>
      <c r="AU3" s="1">
        <v>0.00746527777777778</v>
      </c>
      <c r="AV3" s="1">
        <v>0.00763888888888889</v>
      </c>
      <c r="AW3" s="1">
        <v>0.0078125</v>
      </c>
      <c r="AX3" s="1">
        <v>0.00798611111111111</v>
      </c>
      <c r="AY3" s="1">
        <v>0.00815972222222222</v>
      </c>
      <c r="AZ3" s="1">
        <v>0.00833333333333333</v>
      </c>
      <c r="BA3" s="1">
        <v>0.00850694444444444</v>
      </c>
      <c r="BB3" s="1">
        <v>0.00868055555555556</v>
      </c>
      <c r="BC3" s="5">
        <v>10</v>
      </c>
      <c r="BD3" s="5">
        <v>9</v>
      </c>
      <c r="BE3" s="5">
        <v>9</v>
      </c>
      <c r="BF3" s="5">
        <v>9</v>
      </c>
      <c r="BG3" s="5">
        <v>8</v>
      </c>
      <c r="BH3" s="5">
        <v>8</v>
      </c>
      <c r="BI3" s="5">
        <v>8</v>
      </c>
      <c r="BJ3" s="5">
        <v>7</v>
      </c>
      <c r="BK3" s="5">
        <v>7</v>
      </c>
      <c r="BL3" s="5">
        <v>7</v>
      </c>
      <c r="BM3" s="5">
        <v>6</v>
      </c>
      <c r="BN3" s="5">
        <v>6</v>
      </c>
      <c r="BO3" s="5">
        <v>6</v>
      </c>
      <c r="BP3" s="5">
        <v>6</v>
      </c>
      <c r="BQ3" s="5">
        <v>5</v>
      </c>
      <c r="BR3" s="5">
        <v>5</v>
      </c>
      <c r="BS3" s="5">
        <v>5</v>
      </c>
      <c r="BT3" s="5">
        <v>5</v>
      </c>
      <c r="BU3" s="5">
        <v>4</v>
      </c>
      <c r="BV3" s="5">
        <v>4</v>
      </c>
      <c r="BW3" s="5">
        <v>4</v>
      </c>
      <c r="BX3" s="5">
        <v>4</v>
      </c>
      <c r="BY3" s="5">
        <v>3</v>
      </c>
      <c r="BZ3" s="5">
        <v>3</v>
      </c>
      <c r="CA3" s="5">
        <v>3</v>
      </c>
      <c r="CB3" s="5">
        <v>3</v>
      </c>
      <c r="CC3" s="5">
        <v>3</v>
      </c>
      <c r="CD3" s="5">
        <v>2</v>
      </c>
      <c r="CE3" s="5">
        <v>2</v>
      </c>
      <c r="CF3" s="5">
        <v>2</v>
      </c>
      <c r="CG3" s="5">
        <v>2</v>
      </c>
      <c r="CH3" s="5">
        <v>2</v>
      </c>
      <c r="CI3" s="5">
        <v>2</v>
      </c>
      <c r="CJ3" s="5">
        <v>1</v>
      </c>
      <c r="CK3" s="5">
        <v>1</v>
      </c>
      <c r="CL3" s="5">
        <v>1</v>
      </c>
      <c r="CM3" s="5">
        <v>1</v>
      </c>
      <c r="CN3" s="5">
        <v>1</v>
      </c>
      <c r="CO3" s="5">
        <v>1</v>
      </c>
      <c r="CP3" s="5">
        <v>1</v>
      </c>
      <c r="CQ3" s="5">
        <v>1</v>
      </c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</sheetData>
  <mergeCells count="1">
    <mergeCell ref="C2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N32" sqref="N32"/>
    </sheetView>
  </sheetViews>
  <sheetFormatPr defaultColWidth="9.00390625" defaultRowHeight="12.75"/>
  <cols>
    <col min="1" max="1" width="4.625" style="7" customWidth="1"/>
    <col min="2" max="2" width="14.625" style="7" customWidth="1"/>
    <col min="3" max="3" width="17.375" style="7" customWidth="1"/>
    <col min="4" max="4" width="13.75390625" style="7" customWidth="1"/>
    <col min="5" max="5" width="13.25390625" style="7" customWidth="1"/>
    <col min="6" max="10" width="9.625" style="7" customWidth="1"/>
    <col min="11" max="11" width="11.875" style="7" customWidth="1"/>
    <col min="12" max="12" width="13.00390625" style="7" customWidth="1"/>
    <col min="13" max="13" width="7.375" style="7" customWidth="1"/>
    <col min="14" max="16384" width="9.125" style="7" customWidth="1"/>
  </cols>
  <sheetData>
    <row r="1" spans="1:13" ht="12.7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2.75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2.75" customHeight="1">
      <c r="A6" s="33" t="s">
        <v>39</v>
      </c>
      <c r="B6" s="33"/>
      <c r="C6" s="33"/>
      <c r="D6" s="33"/>
      <c r="J6" s="33" t="s">
        <v>40</v>
      </c>
      <c r="K6" s="33"/>
      <c r="L6" s="33"/>
      <c r="M6" s="33"/>
    </row>
    <row r="7" spans="1:13" ht="12.75" customHeight="1">
      <c r="A7" s="40" t="s">
        <v>23</v>
      </c>
      <c r="B7" s="40" t="s">
        <v>32</v>
      </c>
      <c r="C7" s="38" t="s">
        <v>42</v>
      </c>
      <c r="D7" s="40" t="s">
        <v>24</v>
      </c>
      <c r="E7" s="40" t="s">
        <v>25</v>
      </c>
      <c r="F7" s="41" t="s">
        <v>33</v>
      </c>
      <c r="G7" s="42"/>
      <c r="H7" s="42"/>
      <c r="I7" s="42"/>
      <c r="J7" s="42"/>
      <c r="K7" s="38" t="s">
        <v>34</v>
      </c>
      <c r="L7" s="40" t="s">
        <v>26</v>
      </c>
      <c r="M7" s="40" t="s">
        <v>30</v>
      </c>
    </row>
    <row r="8" spans="1:13" ht="23.25" customHeight="1">
      <c r="A8" s="40"/>
      <c r="B8" s="40"/>
      <c r="C8" s="39"/>
      <c r="D8" s="40"/>
      <c r="E8" s="40"/>
      <c r="F8" s="8">
        <v>1</v>
      </c>
      <c r="G8" s="8">
        <v>2</v>
      </c>
      <c r="H8" s="8">
        <v>3</v>
      </c>
      <c r="I8" s="8">
        <v>4</v>
      </c>
      <c r="J8" s="8">
        <v>5</v>
      </c>
      <c r="K8" s="39"/>
      <c r="L8" s="40"/>
      <c r="M8" s="40"/>
    </row>
    <row r="9" spans="1:13" s="22" customFormat="1" ht="12" customHeight="1">
      <c r="A9" s="20">
        <v>5</v>
      </c>
      <c r="B9" s="20" t="s">
        <v>54</v>
      </c>
      <c r="C9" s="20" t="s">
        <v>78</v>
      </c>
      <c r="D9" s="21">
        <v>0.005555555555555556</v>
      </c>
      <c r="E9" s="21"/>
      <c r="F9" s="20"/>
      <c r="G9" s="20"/>
      <c r="H9" s="20"/>
      <c r="I9" s="20"/>
      <c r="J9" s="20"/>
      <c r="K9" s="20">
        <v>148</v>
      </c>
      <c r="L9" s="21">
        <f aca="true" t="shared" si="0" ref="L9:L39">D9-E9</f>
        <v>0.005555555555555556</v>
      </c>
      <c r="M9" s="20">
        <v>1</v>
      </c>
    </row>
    <row r="10" spans="1:13" s="22" customFormat="1" ht="12" customHeight="1">
      <c r="A10" s="20">
        <v>30</v>
      </c>
      <c r="B10" s="20" t="s">
        <v>73</v>
      </c>
      <c r="C10" s="20" t="s">
        <v>78</v>
      </c>
      <c r="D10" s="21">
        <v>0.00555555555555556</v>
      </c>
      <c r="E10" s="21"/>
      <c r="F10" s="20"/>
      <c r="G10" s="20"/>
      <c r="H10" s="20"/>
      <c r="I10" s="20"/>
      <c r="J10" s="20"/>
      <c r="K10" s="20">
        <v>128</v>
      </c>
      <c r="L10" s="21">
        <f t="shared" si="0"/>
        <v>0.00555555555555556</v>
      </c>
      <c r="M10" s="20">
        <v>2</v>
      </c>
    </row>
    <row r="11" spans="1:13" s="22" customFormat="1" ht="12" customHeight="1">
      <c r="A11" s="20">
        <v>28</v>
      </c>
      <c r="B11" s="20" t="s">
        <v>71</v>
      </c>
      <c r="C11" s="20" t="s">
        <v>78</v>
      </c>
      <c r="D11" s="21">
        <v>0.00555555555555556</v>
      </c>
      <c r="E11" s="21"/>
      <c r="F11" s="20"/>
      <c r="G11" s="20"/>
      <c r="H11" s="20"/>
      <c r="I11" s="20"/>
      <c r="J11" s="20"/>
      <c r="K11" s="20">
        <v>124</v>
      </c>
      <c r="L11" s="21">
        <f t="shared" si="0"/>
        <v>0.00555555555555556</v>
      </c>
      <c r="M11" s="20">
        <v>3</v>
      </c>
    </row>
    <row r="12" spans="1:13" s="22" customFormat="1" ht="12" customHeight="1">
      <c r="A12" s="20">
        <v>11</v>
      </c>
      <c r="B12" s="20" t="s">
        <v>57</v>
      </c>
      <c r="C12" s="20" t="s">
        <v>80</v>
      </c>
      <c r="D12" s="21">
        <v>0.00555555555555556</v>
      </c>
      <c r="E12" s="21"/>
      <c r="F12" s="20"/>
      <c r="G12" s="20"/>
      <c r="H12" s="20"/>
      <c r="I12" s="20"/>
      <c r="J12" s="20"/>
      <c r="K12" s="20">
        <v>123</v>
      </c>
      <c r="L12" s="21">
        <f t="shared" si="0"/>
        <v>0.00555555555555556</v>
      </c>
      <c r="M12" s="20">
        <v>4</v>
      </c>
    </row>
    <row r="13" spans="1:13" s="22" customFormat="1" ht="12" customHeight="1">
      <c r="A13" s="20">
        <v>2</v>
      </c>
      <c r="B13" s="20" t="s">
        <v>55</v>
      </c>
      <c r="C13" s="20" t="s">
        <v>77</v>
      </c>
      <c r="D13" s="21">
        <v>0.005543981481481482</v>
      </c>
      <c r="E13" s="21"/>
      <c r="F13" s="20"/>
      <c r="G13" s="20"/>
      <c r="H13" s="20"/>
      <c r="I13" s="20"/>
      <c r="J13" s="20"/>
      <c r="K13" s="20">
        <v>116</v>
      </c>
      <c r="L13" s="21">
        <f t="shared" si="0"/>
        <v>0.005543981481481482</v>
      </c>
      <c r="M13" s="20">
        <v>5</v>
      </c>
    </row>
    <row r="14" spans="1:13" s="22" customFormat="1" ht="12" customHeight="1">
      <c r="A14" s="20">
        <v>25</v>
      </c>
      <c r="B14" s="20" t="s">
        <v>67</v>
      </c>
      <c r="C14" s="20" t="s">
        <v>83</v>
      </c>
      <c r="D14" s="21">
        <v>0.00555555555555556</v>
      </c>
      <c r="E14" s="21"/>
      <c r="F14" s="20"/>
      <c r="G14" s="20"/>
      <c r="H14" s="20"/>
      <c r="I14" s="20"/>
      <c r="J14" s="20"/>
      <c r="K14" s="20">
        <v>115</v>
      </c>
      <c r="L14" s="21">
        <f t="shared" si="0"/>
        <v>0.00555555555555556</v>
      </c>
      <c r="M14" s="20">
        <v>6</v>
      </c>
    </row>
    <row r="15" spans="1:13" s="22" customFormat="1" ht="12" customHeight="1">
      <c r="A15" s="20">
        <v>24</v>
      </c>
      <c r="B15" s="20" t="s">
        <v>68</v>
      </c>
      <c r="C15" s="20" t="s">
        <v>83</v>
      </c>
      <c r="D15" s="21">
        <v>0.005520833333333333</v>
      </c>
      <c r="E15" s="21"/>
      <c r="F15" s="20"/>
      <c r="G15" s="20"/>
      <c r="H15" s="20"/>
      <c r="I15" s="20"/>
      <c r="J15" s="20"/>
      <c r="K15" s="20">
        <v>111</v>
      </c>
      <c r="L15" s="21">
        <f t="shared" si="0"/>
        <v>0.005520833333333333</v>
      </c>
      <c r="M15" s="20">
        <v>7</v>
      </c>
    </row>
    <row r="16" spans="1:13" s="22" customFormat="1" ht="12" customHeight="1">
      <c r="A16" s="20">
        <v>7</v>
      </c>
      <c r="B16" s="20">
        <v>91</v>
      </c>
      <c r="C16" s="20" t="s">
        <v>81</v>
      </c>
      <c r="D16" s="21">
        <v>0.00555555555555556</v>
      </c>
      <c r="E16" s="21"/>
      <c r="F16" s="20"/>
      <c r="G16" s="20"/>
      <c r="H16" s="20"/>
      <c r="I16" s="20"/>
      <c r="J16" s="20"/>
      <c r="K16" s="20">
        <v>110</v>
      </c>
      <c r="L16" s="21">
        <f t="shared" si="0"/>
        <v>0.00555555555555556</v>
      </c>
      <c r="M16" s="20">
        <v>8</v>
      </c>
    </row>
    <row r="17" spans="1:13" s="22" customFormat="1" ht="12" customHeight="1">
      <c r="A17" s="20">
        <v>12</v>
      </c>
      <c r="B17" s="20" t="s">
        <v>58</v>
      </c>
      <c r="C17" s="20" t="s">
        <v>80</v>
      </c>
      <c r="D17" s="21">
        <v>0.005439814814814815</v>
      </c>
      <c r="E17" s="21"/>
      <c r="F17" s="20"/>
      <c r="G17" s="20"/>
      <c r="H17" s="20"/>
      <c r="I17" s="20"/>
      <c r="J17" s="20"/>
      <c r="K17" s="20">
        <v>108</v>
      </c>
      <c r="L17" s="21">
        <f t="shared" si="0"/>
        <v>0.005439814814814815</v>
      </c>
      <c r="M17" s="20">
        <v>9</v>
      </c>
    </row>
    <row r="18" spans="1:13" s="22" customFormat="1" ht="12" customHeight="1">
      <c r="A18" s="20">
        <v>19</v>
      </c>
      <c r="B18" s="20">
        <v>412</v>
      </c>
      <c r="C18" s="20" t="s">
        <v>82</v>
      </c>
      <c r="D18" s="21">
        <v>0.00555555555555556</v>
      </c>
      <c r="E18" s="21"/>
      <c r="F18" s="20"/>
      <c r="G18" s="20"/>
      <c r="H18" s="20"/>
      <c r="I18" s="20"/>
      <c r="J18" s="20"/>
      <c r="K18" s="20">
        <v>102</v>
      </c>
      <c r="L18" s="21">
        <f t="shared" si="0"/>
        <v>0.00555555555555556</v>
      </c>
      <c r="M18" s="20">
        <v>10</v>
      </c>
    </row>
    <row r="19" spans="1:13" s="22" customFormat="1" ht="12" customHeight="1">
      <c r="A19" s="20">
        <v>31</v>
      </c>
      <c r="B19" s="20" t="s">
        <v>74</v>
      </c>
      <c r="C19" s="20" t="s">
        <v>78</v>
      </c>
      <c r="D19" s="21">
        <v>0.005520833333333333</v>
      </c>
      <c r="E19" s="21"/>
      <c r="F19" s="20"/>
      <c r="G19" s="20"/>
      <c r="H19" s="20"/>
      <c r="I19" s="20"/>
      <c r="J19" s="20"/>
      <c r="K19" s="20">
        <v>99</v>
      </c>
      <c r="L19" s="21">
        <f t="shared" si="0"/>
        <v>0.005520833333333333</v>
      </c>
      <c r="M19" s="20">
        <v>11</v>
      </c>
    </row>
    <row r="20" spans="1:13" s="22" customFormat="1" ht="12" customHeight="1">
      <c r="A20" s="20">
        <v>29</v>
      </c>
      <c r="B20" s="20" t="s">
        <v>72</v>
      </c>
      <c r="C20" s="20" t="s">
        <v>78</v>
      </c>
      <c r="D20" s="21">
        <v>0.00555555555555556</v>
      </c>
      <c r="E20" s="21"/>
      <c r="F20" s="20"/>
      <c r="G20" s="20"/>
      <c r="H20" s="20"/>
      <c r="I20" s="20"/>
      <c r="J20" s="20"/>
      <c r="K20" s="20">
        <v>96</v>
      </c>
      <c r="L20" s="21">
        <f t="shared" si="0"/>
        <v>0.00555555555555556</v>
      </c>
      <c r="M20" s="20">
        <v>12</v>
      </c>
    </row>
    <row r="21" spans="1:13" s="22" customFormat="1" ht="12" customHeight="1">
      <c r="A21" s="20">
        <v>22</v>
      </c>
      <c r="B21" s="20" t="s">
        <v>65</v>
      </c>
      <c r="C21" s="20" t="s">
        <v>75</v>
      </c>
      <c r="D21" s="21">
        <v>0.005532407407407407</v>
      </c>
      <c r="E21" s="21"/>
      <c r="F21" s="20"/>
      <c r="G21" s="20"/>
      <c r="H21" s="20"/>
      <c r="I21" s="20"/>
      <c r="J21" s="20"/>
      <c r="K21" s="20">
        <v>94</v>
      </c>
      <c r="L21" s="21">
        <f t="shared" si="0"/>
        <v>0.005532407407407407</v>
      </c>
      <c r="M21" s="20">
        <v>13</v>
      </c>
    </row>
    <row r="22" spans="1:13" s="22" customFormat="1" ht="12" customHeight="1">
      <c r="A22" s="20">
        <v>6</v>
      </c>
      <c r="B22" s="20" t="s">
        <v>53</v>
      </c>
      <c r="C22" s="20" t="s">
        <v>77</v>
      </c>
      <c r="D22" s="21">
        <v>0.00555555555555556</v>
      </c>
      <c r="E22" s="21"/>
      <c r="F22" s="20"/>
      <c r="G22" s="20"/>
      <c r="H22" s="20"/>
      <c r="I22" s="20"/>
      <c r="J22" s="20"/>
      <c r="K22" s="20">
        <v>92</v>
      </c>
      <c r="L22" s="21">
        <f t="shared" si="0"/>
        <v>0.00555555555555556</v>
      </c>
      <c r="M22" s="20">
        <v>14</v>
      </c>
    </row>
    <row r="23" spans="1:13" s="22" customFormat="1" ht="12" customHeight="1">
      <c r="A23" s="20">
        <v>16</v>
      </c>
      <c r="B23" s="20" t="s">
        <v>86</v>
      </c>
      <c r="C23" s="20" t="s">
        <v>82</v>
      </c>
      <c r="D23" s="21">
        <v>0.005532407407407407</v>
      </c>
      <c r="E23" s="21"/>
      <c r="F23" s="20"/>
      <c r="G23" s="20"/>
      <c r="H23" s="20"/>
      <c r="I23" s="20"/>
      <c r="J23" s="20"/>
      <c r="K23" s="20">
        <v>91</v>
      </c>
      <c r="L23" s="21">
        <f t="shared" si="0"/>
        <v>0.005532407407407407</v>
      </c>
      <c r="M23" s="20">
        <v>15</v>
      </c>
    </row>
    <row r="24" spans="1:13" s="22" customFormat="1" ht="12" customHeight="1">
      <c r="A24" s="20">
        <v>3</v>
      </c>
      <c r="B24" s="20" t="s">
        <v>51</v>
      </c>
      <c r="C24" s="20" t="s">
        <v>76</v>
      </c>
      <c r="D24" s="21">
        <v>0.005555555555555556</v>
      </c>
      <c r="E24" s="21"/>
      <c r="F24" s="20"/>
      <c r="G24" s="20"/>
      <c r="H24" s="20"/>
      <c r="I24" s="20"/>
      <c r="J24" s="20"/>
      <c r="K24" s="20">
        <v>90</v>
      </c>
      <c r="L24" s="21">
        <f t="shared" si="0"/>
        <v>0.005555555555555556</v>
      </c>
      <c r="M24" s="20">
        <v>16</v>
      </c>
    </row>
    <row r="25" spans="1:13" s="22" customFormat="1" ht="12" customHeight="1">
      <c r="A25" s="20">
        <v>14</v>
      </c>
      <c r="B25" s="20" t="s">
        <v>56</v>
      </c>
      <c r="C25" s="20" t="s">
        <v>79</v>
      </c>
      <c r="D25" s="21">
        <v>0.00555555555555556</v>
      </c>
      <c r="E25" s="21"/>
      <c r="F25" s="20"/>
      <c r="G25" s="20"/>
      <c r="H25" s="20"/>
      <c r="I25" s="20"/>
      <c r="J25" s="20"/>
      <c r="K25" s="20">
        <v>89</v>
      </c>
      <c r="L25" s="21">
        <f t="shared" si="0"/>
        <v>0.00555555555555556</v>
      </c>
      <c r="M25" s="20" t="s">
        <v>90</v>
      </c>
    </row>
    <row r="26" spans="1:13" s="22" customFormat="1" ht="12" customHeight="1">
      <c r="A26" s="20">
        <v>15</v>
      </c>
      <c r="B26" s="20">
        <v>312</v>
      </c>
      <c r="C26" s="20" t="s">
        <v>76</v>
      </c>
      <c r="D26" s="21">
        <v>0.00555555555555556</v>
      </c>
      <c r="E26" s="21"/>
      <c r="F26" s="20"/>
      <c r="G26" s="20"/>
      <c r="H26" s="20"/>
      <c r="I26" s="20"/>
      <c r="J26" s="20"/>
      <c r="K26" s="20">
        <v>89</v>
      </c>
      <c r="L26" s="21">
        <f t="shared" si="0"/>
        <v>0.00555555555555556</v>
      </c>
      <c r="M26" s="20" t="s">
        <v>90</v>
      </c>
    </row>
    <row r="27" spans="1:13" s="22" customFormat="1" ht="12" customHeight="1">
      <c r="A27" s="20">
        <v>18</v>
      </c>
      <c r="B27" s="20" t="s">
        <v>62</v>
      </c>
      <c r="C27" s="20" t="s">
        <v>82</v>
      </c>
      <c r="D27" s="21">
        <v>0.005497685185185185</v>
      </c>
      <c r="E27" s="21"/>
      <c r="F27" s="20"/>
      <c r="G27" s="20"/>
      <c r="H27" s="20"/>
      <c r="I27" s="20"/>
      <c r="J27" s="20"/>
      <c r="K27" s="20">
        <v>85</v>
      </c>
      <c r="L27" s="21">
        <f t="shared" si="0"/>
        <v>0.005497685185185185</v>
      </c>
      <c r="M27" s="20">
        <v>19</v>
      </c>
    </row>
    <row r="28" spans="1:13" s="22" customFormat="1" ht="12" customHeight="1">
      <c r="A28" s="20">
        <v>17</v>
      </c>
      <c r="B28" s="20" t="s">
        <v>61</v>
      </c>
      <c r="C28" s="20" t="s">
        <v>82</v>
      </c>
      <c r="D28" s="21">
        <v>0.00555555555555556</v>
      </c>
      <c r="E28" s="21"/>
      <c r="F28" s="20"/>
      <c r="G28" s="20"/>
      <c r="H28" s="20"/>
      <c r="I28" s="20"/>
      <c r="J28" s="20"/>
      <c r="K28" s="20">
        <v>85</v>
      </c>
      <c r="L28" s="21">
        <f t="shared" si="0"/>
        <v>0.00555555555555556</v>
      </c>
      <c r="M28" s="20">
        <v>20</v>
      </c>
    </row>
    <row r="29" spans="1:13" s="22" customFormat="1" ht="12" customHeight="1">
      <c r="A29" s="20">
        <v>27</v>
      </c>
      <c r="B29" s="20" t="s">
        <v>70</v>
      </c>
      <c r="C29" s="20" t="s">
        <v>83</v>
      </c>
      <c r="D29" s="21">
        <v>0.005532407407407407</v>
      </c>
      <c r="E29" s="21"/>
      <c r="F29" s="20"/>
      <c r="G29" s="20"/>
      <c r="H29" s="20"/>
      <c r="I29" s="20"/>
      <c r="J29" s="20"/>
      <c r="K29" s="20">
        <v>82</v>
      </c>
      <c r="L29" s="21">
        <f t="shared" si="0"/>
        <v>0.005532407407407407</v>
      </c>
      <c r="M29" s="20" t="s">
        <v>87</v>
      </c>
    </row>
    <row r="30" spans="1:13" s="22" customFormat="1" ht="12" customHeight="1">
      <c r="A30" s="20">
        <v>13</v>
      </c>
      <c r="B30" s="20" t="s">
        <v>60</v>
      </c>
      <c r="C30" s="20" t="s">
        <v>80</v>
      </c>
      <c r="D30" s="21">
        <v>0.005497685185185185</v>
      </c>
      <c r="E30" s="21"/>
      <c r="F30" s="20"/>
      <c r="G30" s="20"/>
      <c r="H30" s="20"/>
      <c r="I30" s="20"/>
      <c r="J30" s="20"/>
      <c r="K30" s="20">
        <v>81</v>
      </c>
      <c r="L30" s="21">
        <f t="shared" si="0"/>
        <v>0.005497685185185185</v>
      </c>
      <c r="M30" s="20">
        <v>21</v>
      </c>
    </row>
    <row r="31" spans="1:13" s="22" customFormat="1" ht="12" customHeight="1">
      <c r="A31" s="20">
        <v>9</v>
      </c>
      <c r="B31" s="20" t="s">
        <v>88</v>
      </c>
      <c r="C31" s="20" t="s">
        <v>77</v>
      </c>
      <c r="D31" s="21">
        <v>0.00555555555555556</v>
      </c>
      <c r="E31" s="21"/>
      <c r="F31" s="20"/>
      <c r="G31" s="20"/>
      <c r="H31" s="20"/>
      <c r="I31" s="20"/>
      <c r="J31" s="20"/>
      <c r="K31" s="20">
        <v>79</v>
      </c>
      <c r="L31" s="21">
        <f t="shared" si="0"/>
        <v>0.00555555555555556</v>
      </c>
      <c r="M31" s="20">
        <v>22</v>
      </c>
    </row>
    <row r="32" spans="1:13" s="22" customFormat="1" ht="12" customHeight="1">
      <c r="A32" s="20">
        <v>26</v>
      </c>
      <c r="B32" s="20" t="s">
        <v>69</v>
      </c>
      <c r="C32" s="20" t="s">
        <v>83</v>
      </c>
      <c r="D32" s="21">
        <v>0.00555555555555556</v>
      </c>
      <c r="E32" s="21"/>
      <c r="F32" s="20"/>
      <c r="G32" s="20"/>
      <c r="H32" s="20"/>
      <c r="I32" s="20"/>
      <c r="J32" s="20"/>
      <c r="K32" s="20">
        <v>76</v>
      </c>
      <c r="L32" s="21">
        <f t="shared" si="0"/>
        <v>0.00555555555555556</v>
      </c>
      <c r="M32" s="20">
        <v>23</v>
      </c>
    </row>
    <row r="33" spans="1:13" s="22" customFormat="1" ht="12" customHeight="1">
      <c r="A33" s="20">
        <v>1</v>
      </c>
      <c r="B33" s="20">
        <v>384</v>
      </c>
      <c r="C33" s="20" t="s">
        <v>75</v>
      </c>
      <c r="D33" s="21">
        <v>0.005555555555555556</v>
      </c>
      <c r="E33" s="21"/>
      <c r="F33" s="20"/>
      <c r="G33" s="20"/>
      <c r="H33" s="20"/>
      <c r="I33" s="20"/>
      <c r="J33" s="20"/>
      <c r="K33" s="20">
        <v>74</v>
      </c>
      <c r="L33" s="21">
        <f t="shared" si="0"/>
        <v>0.005555555555555556</v>
      </c>
      <c r="M33" s="20">
        <v>24</v>
      </c>
    </row>
    <row r="34" spans="1:13" s="22" customFormat="1" ht="12" customHeight="1">
      <c r="A34" s="20">
        <v>23</v>
      </c>
      <c r="B34" s="20" t="s">
        <v>66</v>
      </c>
      <c r="C34" s="20" t="s">
        <v>80</v>
      </c>
      <c r="D34" s="21">
        <v>0.005439814814814815</v>
      </c>
      <c r="E34" s="21"/>
      <c r="F34" s="20"/>
      <c r="G34" s="20"/>
      <c r="H34" s="20"/>
      <c r="I34" s="20"/>
      <c r="J34" s="20"/>
      <c r="K34" s="20">
        <v>65</v>
      </c>
      <c r="L34" s="21">
        <f t="shared" si="0"/>
        <v>0.005439814814814815</v>
      </c>
      <c r="M34" s="20">
        <v>25</v>
      </c>
    </row>
    <row r="35" spans="1:13" s="22" customFormat="1" ht="12" customHeight="1">
      <c r="A35" s="20">
        <v>20</v>
      </c>
      <c r="B35" s="20" t="s">
        <v>63</v>
      </c>
      <c r="C35" s="20" t="s">
        <v>80</v>
      </c>
      <c r="D35" s="21">
        <v>0.005520833333333333</v>
      </c>
      <c r="E35" s="21"/>
      <c r="F35" s="20"/>
      <c r="G35" s="20"/>
      <c r="H35" s="20"/>
      <c r="I35" s="20"/>
      <c r="J35" s="20"/>
      <c r="K35" s="20">
        <v>65</v>
      </c>
      <c r="L35" s="21">
        <f t="shared" si="0"/>
        <v>0.005520833333333333</v>
      </c>
      <c r="M35" s="20">
        <v>26</v>
      </c>
    </row>
    <row r="36" spans="1:13" s="22" customFormat="1" ht="12" customHeight="1">
      <c r="A36" s="20">
        <v>4</v>
      </c>
      <c r="B36" s="20" t="s">
        <v>52</v>
      </c>
      <c r="C36" s="20" t="s">
        <v>76</v>
      </c>
      <c r="D36" s="21">
        <v>0.005555555555555556</v>
      </c>
      <c r="E36" s="21"/>
      <c r="F36" s="20"/>
      <c r="G36" s="20"/>
      <c r="H36" s="20"/>
      <c r="I36" s="20"/>
      <c r="J36" s="20"/>
      <c r="K36" s="20">
        <v>65</v>
      </c>
      <c r="L36" s="21">
        <f t="shared" si="0"/>
        <v>0.005555555555555556</v>
      </c>
      <c r="M36" s="20">
        <v>27</v>
      </c>
    </row>
    <row r="37" spans="1:13" s="22" customFormat="1" ht="12" customHeight="1">
      <c r="A37" s="20">
        <v>8</v>
      </c>
      <c r="B37" s="20" t="s">
        <v>59</v>
      </c>
      <c r="C37" s="20" t="s">
        <v>79</v>
      </c>
      <c r="D37" s="21">
        <v>0.00555555555555556</v>
      </c>
      <c r="E37" s="21"/>
      <c r="F37" s="20"/>
      <c r="G37" s="20"/>
      <c r="H37" s="20"/>
      <c r="I37" s="20"/>
      <c r="J37" s="20"/>
      <c r="K37" s="20">
        <v>64</v>
      </c>
      <c r="L37" s="21">
        <f t="shared" si="0"/>
        <v>0.00555555555555556</v>
      </c>
      <c r="M37" s="20">
        <v>28</v>
      </c>
    </row>
    <row r="38" spans="1:13" s="22" customFormat="1" ht="12" customHeight="1">
      <c r="A38" s="20">
        <v>10</v>
      </c>
      <c r="B38" s="20" t="s">
        <v>89</v>
      </c>
      <c r="C38" s="20" t="s">
        <v>77</v>
      </c>
      <c r="D38" s="21">
        <v>0.005497685185185185</v>
      </c>
      <c r="E38" s="21"/>
      <c r="F38" s="20"/>
      <c r="G38" s="20"/>
      <c r="H38" s="20"/>
      <c r="I38" s="20"/>
      <c r="J38" s="20"/>
      <c r="K38" s="20">
        <v>58</v>
      </c>
      <c r="L38" s="21">
        <f t="shared" si="0"/>
        <v>0.005497685185185185</v>
      </c>
      <c r="M38" s="20">
        <v>29</v>
      </c>
    </row>
    <row r="39" spans="1:13" s="22" customFormat="1" ht="12" customHeight="1">
      <c r="A39" s="20">
        <v>21</v>
      </c>
      <c r="B39" s="20" t="s">
        <v>64</v>
      </c>
      <c r="C39" s="20" t="s">
        <v>75</v>
      </c>
      <c r="D39" s="21">
        <v>0.005532407407407407</v>
      </c>
      <c r="E39" s="21"/>
      <c r="F39" s="20"/>
      <c r="G39" s="20"/>
      <c r="H39" s="20"/>
      <c r="I39" s="20"/>
      <c r="J39" s="20"/>
      <c r="K39" s="20">
        <v>32</v>
      </c>
      <c r="L39" s="21">
        <f t="shared" si="0"/>
        <v>0.005532407407407407</v>
      </c>
      <c r="M39" s="20">
        <v>30</v>
      </c>
    </row>
    <row r="40" ht="9.75" customHeight="1"/>
    <row r="41" spans="1:13" ht="12.75">
      <c r="A41" s="31" t="s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3" spans="5:10" ht="12.75">
      <c r="E43" s="7" t="s">
        <v>35</v>
      </c>
      <c r="F43" s="31" t="s">
        <v>36</v>
      </c>
      <c r="G43" s="31"/>
      <c r="H43" s="31"/>
      <c r="I43" s="31"/>
      <c r="J43" s="31"/>
    </row>
  </sheetData>
  <mergeCells count="18">
    <mergeCell ref="A1:M1"/>
    <mergeCell ref="A3:M3"/>
    <mergeCell ref="A4:M4"/>
    <mergeCell ref="A41:M41"/>
    <mergeCell ref="A7:A8"/>
    <mergeCell ref="B7:B8"/>
    <mergeCell ref="D7:D8"/>
    <mergeCell ref="E7:E8"/>
    <mergeCell ref="F7:J7"/>
    <mergeCell ref="K7:K8"/>
    <mergeCell ref="F43:J43"/>
    <mergeCell ref="A2:M2"/>
    <mergeCell ref="A6:D6"/>
    <mergeCell ref="A5:M5"/>
    <mergeCell ref="C7:C8"/>
    <mergeCell ref="J6:M6"/>
    <mergeCell ref="L7:L8"/>
    <mergeCell ref="M7:M8"/>
  </mergeCells>
  <printOptions/>
  <pageMargins left="0.13" right="0.24" top="0.14" bottom="0.14" header="0.12" footer="0.27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V3"/>
  <sheetViews>
    <sheetView workbookViewId="0" topLeftCell="IH1">
      <selection activeCell="IT10" sqref="IT10"/>
    </sheetView>
  </sheetViews>
  <sheetFormatPr defaultColWidth="9.00390625" defaultRowHeight="12.75"/>
  <sheetData>
    <row r="2" spans="2:256" ht="12.75">
      <c r="B2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  <c r="GO2">
        <v>195</v>
      </c>
      <c r="GP2">
        <v>196</v>
      </c>
      <c r="GQ2">
        <v>197</v>
      </c>
      <c r="GR2">
        <v>198</v>
      </c>
      <c r="GS2">
        <v>199</v>
      </c>
      <c r="GT2">
        <v>200</v>
      </c>
      <c r="GU2">
        <v>201</v>
      </c>
      <c r="GV2">
        <v>202</v>
      </c>
      <c r="GW2">
        <v>203</v>
      </c>
      <c r="GX2">
        <v>204</v>
      </c>
      <c r="GY2">
        <v>205</v>
      </c>
      <c r="GZ2">
        <v>206</v>
      </c>
      <c r="HA2">
        <v>207</v>
      </c>
      <c r="HB2">
        <v>208</v>
      </c>
      <c r="HC2">
        <v>209</v>
      </c>
      <c r="HD2">
        <v>210</v>
      </c>
      <c r="HE2">
        <v>211</v>
      </c>
      <c r="HF2">
        <v>212</v>
      </c>
      <c r="HG2">
        <v>213</v>
      </c>
      <c r="HH2">
        <v>214</v>
      </c>
      <c r="HI2">
        <v>215</v>
      </c>
      <c r="HJ2">
        <v>216</v>
      </c>
      <c r="HK2">
        <v>217</v>
      </c>
      <c r="HL2">
        <v>218</v>
      </c>
      <c r="HM2">
        <v>219</v>
      </c>
      <c r="HN2">
        <v>220</v>
      </c>
      <c r="HO2">
        <v>221</v>
      </c>
      <c r="HP2">
        <v>222</v>
      </c>
      <c r="HQ2">
        <v>223</v>
      </c>
      <c r="HR2">
        <v>224</v>
      </c>
      <c r="HS2">
        <v>225</v>
      </c>
      <c r="HT2">
        <v>226</v>
      </c>
      <c r="HU2">
        <v>227</v>
      </c>
      <c r="HV2">
        <v>228</v>
      </c>
      <c r="HW2">
        <v>229</v>
      </c>
      <c r="HX2">
        <v>230</v>
      </c>
      <c r="HY2">
        <v>231</v>
      </c>
      <c r="HZ2">
        <v>232</v>
      </c>
      <c r="IA2">
        <v>233</v>
      </c>
      <c r="IB2">
        <v>234</v>
      </c>
      <c r="IC2">
        <v>235</v>
      </c>
      <c r="ID2">
        <v>236</v>
      </c>
      <c r="IE2">
        <v>237</v>
      </c>
      <c r="IF2">
        <v>238</v>
      </c>
      <c r="IG2">
        <v>239</v>
      </c>
      <c r="IH2">
        <v>240</v>
      </c>
      <c r="II2">
        <v>241</v>
      </c>
      <c r="IJ2">
        <v>242</v>
      </c>
      <c r="IK2">
        <v>243</v>
      </c>
      <c r="IL2">
        <v>244</v>
      </c>
      <c r="IM2">
        <v>245</v>
      </c>
      <c r="IN2">
        <v>246</v>
      </c>
      <c r="IO2">
        <v>247</v>
      </c>
      <c r="IP2">
        <v>248</v>
      </c>
      <c r="IQ2">
        <v>249</v>
      </c>
      <c r="IR2">
        <v>250</v>
      </c>
      <c r="IS2">
        <v>251</v>
      </c>
      <c r="IT2">
        <v>252</v>
      </c>
      <c r="IU2">
        <v>253</v>
      </c>
      <c r="IV2">
        <v>254</v>
      </c>
    </row>
    <row r="3" spans="2:256" ht="12.75">
      <c r="B3">
        <v>0</v>
      </c>
      <c r="C3" s="1">
        <v>0.00017361111111111112</v>
      </c>
      <c r="D3" s="1">
        <v>0.00034722222222222224</v>
      </c>
      <c r="E3" s="1">
        <v>0.000520833333333333</v>
      </c>
      <c r="F3" s="1">
        <v>0.000694444444444444</v>
      </c>
      <c r="G3" s="1">
        <v>0.000868055555555555</v>
      </c>
      <c r="H3" s="1">
        <v>0.00104166666666667</v>
      </c>
      <c r="I3" s="1">
        <v>0.00121527777777778</v>
      </c>
      <c r="J3" s="1">
        <v>0.00138888888888889</v>
      </c>
      <c r="K3" s="1">
        <v>0.0015625</v>
      </c>
      <c r="L3" s="1">
        <v>0.00173611111111111</v>
      </c>
      <c r="M3" s="1">
        <v>0.00190972222222222</v>
      </c>
      <c r="N3" s="1">
        <v>0.00208333333333333</v>
      </c>
      <c r="O3" s="1">
        <v>0.00225694444444444</v>
      </c>
      <c r="P3" s="1">
        <v>0.00243055555555555</v>
      </c>
      <c r="Q3" s="1">
        <v>0.00260416666666667</v>
      </c>
      <c r="R3" s="1">
        <v>0.00277777777777778</v>
      </c>
      <c r="S3" s="1">
        <v>0.00295138888888889</v>
      </c>
      <c r="T3" s="1">
        <v>0.003125</v>
      </c>
      <c r="U3" s="1">
        <v>0.00329861111111111</v>
      </c>
      <c r="V3" s="1">
        <v>0.00347222222222222</v>
      </c>
      <c r="W3" s="1">
        <v>0.00364583333333333</v>
      </c>
      <c r="X3" s="1">
        <v>0.00381944444444444</v>
      </c>
      <c r="Y3" s="1">
        <v>0.00399305555555555</v>
      </c>
      <c r="Z3" s="1">
        <v>0.00416666666666667</v>
      </c>
      <c r="AA3" s="1">
        <v>0.00434027777777778</v>
      </c>
      <c r="AB3" s="1">
        <v>0.00451388888888889</v>
      </c>
      <c r="AC3" s="1">
        <v>0.0046875</v>
      </c>
      <c r="AD3" s="1">
        <v>0.00486111111111111</v>
      </c>
      <c r="AE3" s="1">
        <v>0.00503472222222222</v>
      </c>
      <c r="AF3" s="1">
        <v>0.00520833333333333</v>
      </c>
      <c r="AG3" s="1">
        <v>0.00538194444444444</v>
      </c>
      <c r="AH3" s="1">
        <v>0.00555555555555555</v>
      </c>
      <c r="AI3" s="1">
        <v>0.00572916666666667</v>
      </c>
      <c r="AJ3" s="1">
        <v>0.00590277777777778</v>
      </c>
      <c r="AK3" s="1">
        <v>0.00607638888888889</v>
      </c>
      <c r="AL3" s="1">
        <v>0.00625</v>
      </c>
      <c r="AM3" s="1">
        <v>0.00642361111111111</v>
      </c>
      <c r="AN3" s="1">
        <v>0.00659722222222222</v>
      </c>
      <c r="AO3" s="1">
        <v>0.00677083333333333</v>
      </c>
      <c r="AP3" s="1">
        <v>0.00694444444444444</v>
      </c>
      <c r="AQ3" s="1">
        <v>0.00711805555555555</v>
      </c>
      <c r="AR3" s="1">
        <v>0.00729166666666667</v>
      </c>
      <c r="AS3" s="1">
        <v>0.00746527777777778</v>
      </c>
      <c r="AT3" s="1">
        <v>0.00763888888888889</v>
      </c>
      <c r="AU3" s="1">
        <v>0.0078125</v>
      </c>
      <c r="AV3" s="1">
        <v>0.00798611111111111</v>
      </c>
      <c r="AW3" s="1">
        <v>0.00815972222222222</v>
      </c>
      <c r="AX3" s="1">
        <v>0.00833333333333333</v>
      </c>
      <c r="AY3" s="1">
        <v>0.00850694444444444</v>
      </c>
      <c r="AZ3" s="1">
        <v>0.00868055555555556</v>
      </c>
      <c r="BA3" s="1">
        <v>0.00885416666666666</v>
      </c>
      <c r="BB3" s="1">
        <v>0.00902777777777777</v>
      </c>
      <c r="BC3" s="1">
        <v>0.00920138888888888</v>
      </c>
      <c r="BD3" s="1">
        <v>0.00937499999999999</v>
      </c>
      <c r="BE3" s="1">
        <v>0.0095486111111111</v>
      </c>
      <c r="BF3" s="1">
        <v>0.00972222222222221</v>
      </c>
      <c r="BG3" s="1">
        <v>0.00989583333333332</v>
      </c>
      <c r="BH3" s="1">
        <v>0.0100694444444444</v>
      </c>
      <c r="BI3" s="1">
        <v>0.0102430555555556</v>
      </c>
      <c r="BJ3" s="1">
        <v>0.0104166666666667</v>
      </c>
      <c r="BK3" s="1">
        <v>0.0105902777777778</v>
      </c>
      <c r="BL3" s="1">
        <v>0.0107638888888889</v>
      </c>
      <c r="BM3" s="1">
        <v>0.0109375</v>
      </c>
      <c r="BN3" s="1">
        <v>0.0111111111111111</v>
      </c>
      <c r="BO3" s="1">
        <v>0.0112847222222222</v>
      </c>
      <c r="BP3" s="1">
        <v>0.0114583333333333</v>
      </c>
      <c r="BQ3" s="1">
        <v>0.0116319444444444</v>
      </c>
      <c r="BR3" s="1">
        <v>0.0118055555555555</v>
      </c>
      <c r="BS3" s="1">
        <v>0.0119791666666667</v>
      </c>
      <c r="BT3" s="1">
        <v>0.0121527777777778</v>
      </c>
      <c r="BU3" s="1">
        <v>0.0123263888888888</v>
      </c>
      <c r="BV3" s="1">
        <v>0.0124999999999999</v>
      </c>
      <c r="BW3" s="1">
        <v>0.012673611111111</v>
      </c>
      <c r="BX3" s="1">
        <v>0.0128472222222221</v>
      </c>
      <c r="BY3" s="1">
        <v>0.0130208333333332</v>
      </c>
      <c r="BZ3" s="1">
        <v>0.0131944444444443</v>
      </c>
      <c r="CA3" s="1">
        <v>0.0133680555555554</v>
      </c>
      <c r="CB3" s="1">
        <v>0.0135416666666665</v>
      </c>
      <c r="CC3" s="1">
        <v>0.0137152777777776</v>
      </c>
      <c r="CD3" s="1">
        <v>0.0138888888888887</v>
      </c>
      <c r="CE3" s="1">
        <v>0.0140624999999998</v>
      </c>
      <c r="CF3" s="1">
        <v>0.0142361111111109</v>
      </c>
      <c r="CG3" s="1">
        <v>0.014409722222222</v>
      </c>
      <c r="CH3" s="1">
        <v>0.0145833333333331</v>
      </c>
      <c r="CI3" s="1">
        <v>0.0147569444444442</v>
      </c>
      <c r="CJ3" s="1">
        <v>0.0149305555555553</v>
      </c>
      <c r="CK3" s="1">
        <v>0.0151041666666664</v>
      </c>
      <c r="CL3" s="1">
        <v>0.0152777777777775</v>
      </c>
      <c r="CM3" s="1">
        <v>0.0154513888888886</v>
      </c>
      <c r="CN3" s="1">
        <v>0.0156249999999997</v>
      </c>
      <c r="CO3" s="1">
        <v>0.0157986111111108</v>
      </c>
      <c r="CP3" s="1">
        <v>0.0159722222222219</v>
      </c>
      <c r="CQ3" s="1">
        <v>0.016145833333333</v>
      </c>
      <c r="CR3" s="1">
        <v>0.0163194444444441</v>
      </c>
      <c r="CS3" s="1">
        <v>0.0164930555555552</v>
      </c>
      <c r="CT3" s="1">
        <v>0.0166666666666663</v>
      </c>
      <c r="CU3" s="1">
        <v>0.0168402777777774</v>
      </c>
      <c r="CV3" s="1">
        <v>0.0170138888888885</v>
      </c>
      <c r="CW3" s="1">
        <v>0.0171874999999996</v>
      </c>
      <c r="CX3" s="1">
        <v>0.0173611111111107</v>
      </c>
      <c r="CY3" s="1">
        <v>0.0175347222222218</v>
      </c>
      <c r="CZ3" s="1">
        <v>0.0177083333333329</v>
      </c>
      <c r="DA3" s="1">
        <v>0.017881944444444</v>
      </c>
      <c r="DB3" s="1">
        <v>0.0180555555555551</v>
      </c>
      <c r="DC3" s="1">
        <v>0.0182291666666662</v>
      </c>
      <c r="DD3" s="1">
        <v>0.0184027777777773</v>
      </c>
      <c r="DE3" s="1">
        <v>0.0185763888888884</v>
      </c>
      <c r="DF3" s="1">
        <v>0.0187499999999995</v>
      </c>
      <c r="DG3" s="1">
        <v>0.0189236111111106</v>
      </c>
      <c r="DH3" s="1">
        <v>0.0190972222222217</v>
      </c>
      <c r="DI3" s="1">
        <v>0.0192708333333328</v>
      </c>
      <c r="DJ3" s="1">
        <v>0.0194444444444439</v>
      </c>
      <c r="DK3" s="1">
        <v>0.019618055555555</v>
      </c>
      <c r="DL3" s="1">
        <v>0.0197916666666661</v>
      </c>
      <c r="DM3" s="1">
        <v>0.0199652777777772</v>
      </c>
      <c r="DN3" s="1">
        <v>0.0201388888888883</v>
      </c>
      <c r="DO3" s="1">
        <v>0.0203124999999994</v>
      </c>
      <c r="DP3" s="1">
        <v>0.0204861111111105</v>
      </c>
      <c r="DQ3" s="1">
        <v>0.0206597222222216</v>
      </c>
      <c r="DR3" s="1">
        <v>0.0208333333333327</v>
      </c>
      <c r="DS3" s="1">
        <v>0.0210069444444438</v>
      </c>
      <c r="DT3" s="1">
        <v>0.0211805555555549</v>
      </c>
      <c r="DU3" s="1">
        <v>0.021354166666666</v>
      </c>
      <c r="DV3" s="1">
        <v>0.0215277777777771</v>
      </c>
      <c r="DW3" s="1">
        <v>0.0217013888888882</v>
      </c>
      <c r="DX3" s="1">
        <v>0.0218749999999993</v>
      </c>
      <c r="DY3" s="1">
        <v>0.0220486111111104</v>
      </c>
      <c r="DZ3" s="1">
        <v>0.0222222222222215</v>
      </c>
      <c r="EA3" s="1">
        <v>0.0223958333333326</v>
      </c>
      <c r="EB3" s="1">
        <v>0.0225694444444437</v>
      </c>
      <c r="EC3" s="1">
        <v>0.0227430555555548</v>
      </c>
      <c r="ED3" s="1">
        <v>0.0229166666666659</v>
      </c>
      <c r="EE3" s="1">
        <v>0.023090277777777</v>
      </c>
      <c r="EF3" s="1">
        <v>0.0232638888888881</v>
      </c>
      <c r="EG3" s="1">
        <v>0.0234374999999992</v>
      </c>
      <c r="EH3" s="1">
        <v>0.0236111111111103</v>
      </c>
      <c r="EI3" s="1">
        <v>0.0237847222222214</v>
      </c>
      <c r="EJ3" s="1">
        <v>0.0239583333333325</v>
      </c>
      <c r="EK3" s="1">
        <v>0.0241319444444436</v>
      </c>
      <c r="EL3" s="1">
        <v>0.0243055555555547</v>
      </c>
      <c r="EM3" s="1">
        <v>0.0244791666666658</v>
      </c>
      <c r="EN3" s="1">
        <v>0.0246527777777769</v>
      </c>
      <c r="EO3" s="1">
        <v>0.024826388888888</v>
      </c>
      <c r="EP3" s="1">
        <v>0.0249999999999991</v>
      </c>
      <c r="EQ3" s="1">
        <v>0.0251736111111102</v>
      </c>
      <c r="ER3" s="1">
        <v>0.0253472222222213</v>
      </c>
      <c r="ES3" s="1">
        <v>0.0255208333333324</v>
      </c>
      <c r="ET3" s="1">
        <v>0.0256944444444435</v>
      </c>
      <c r="EU3" s="1">
        <v>0.0258680555555546</v>
      </c>
      <c r="EV3" s="1">
        <v>0.0260416666666657</v>
      </c>
      <c r="EW3" s="1">
        <v>0.0262152777777768</v>
      </c>
      <c r="EX3" s="1">
        <v>0.0263888888888879</v>
      </c>
      <c r="EY3" s="1">
        <v>0.026562499999999</v>
      </c>
      <c r="EZ3" s="1">
        <v>0.0267361111111101</v>
      </c>
      <c r="FA3" s="1">
        <v>0.0269097222222212</v>
      </c>
      <c r="FB3" s="1">
        <v>0.0270833333333323</v>
      </c>
      <c r="FC3" s="1">
        <v>0.0272569444444434</v>
      </c>
      <c r="FD3" s="1">
        <v>0.0274305555555545</v>
      </c>
      <c r="FE3" s="1">
        <v>0.0276041666666656</v>
      </c>
      <c r="FF3" s="1">
        <v>0.0277777777777767</v>
      </c>
      <c r="FG3" s="1">
        <v>0.0279513888888878</v>
      </c>
      <c r="FH3" s="1">
        <v>0.0281249999999989</v>
      </c>
      <c r="FI3" s="1">
        <v>0.02829861111111</v>
      </c>
      <c r="FJ3" s="1">
        <v>0.0284722222222211</v>
      </c>
      <c r="FK3" s="1">
        <v>0.0286458333333322</v>
      </c>
      <c r="FL3" s="1">
        <v>0.0288194444444433</v>
      </c>
      <c r="FM3" s="1">
        <v>0.0289930555555544</v>
      </c>
      <c r="FN3" s="1">
        <v>0.0291666666666655</v>
      </c>
      <c r="FO3" s="1">
        <v>0.0293402777777766</v>
      </c>
      <c r="FP3" s="1">
        <v>0.0295138888888877</v>
      </c>
      <c r="FQ3" s="1">
        <v>0.0296874999999988</v>
      </c>
      <c r="FR3" s="1">
        <v>0.0298611111111099</v>
      </c>
      <c r="FS3" s="1">
        <v>0.030034722222221</v>
      </c>
      <c r="FT3" s="1">
        <v>0.0302083333333321</v>
      </c>
      <c r="FU3" s="1">
        <v>0.0303819444444432</v>
      </c>
      <c r="FV3" s="1">
        <v>0.0305555555555543</v>
      </c>
      <c r="FW3" s="1">
        <v>0.0307291666666654</v>
      </c>
      <c r="FX3" s="1">
        <v>0.0309027777777765</v>
      </c>
      <c r="FY3" s="1">
        <v>0.0310763888888876</v>
      </c>
      <c r="FZ3" s="1">
        <v>0.0312499999999987</v>
      </c>
      <c r="GA3" s="1">
        <v>0.0314236111111098</v>
      </c>
      <c r="GB3" s="1">
        <v>0.0315972222222209</v>
      </c>
      <c r="GC3" s="1">
        <v>0.031770833333332</v>
      </c>
      <c r="GD3" s="1">
        <v>0.0319444444444431</v>
      </c>
      <c r="GE3" s="1">
        <v>0.0321180555555542</v>
      </c>
      <c r="GF3" s="1">
        <v>0.0322916666666653</v>
      </c>
      <c r="GG3" s="1">
        <v>0.0324652777777764</v>
      </c>
      <c r="GH3" s="1">
        <v>0.0326388888888875</v>
      </c>
      <c r="GI3" s="1">
        <v>0.0328124999999986</v>
      </c>
      <c r="GJ3" s="1">
        <v>0.0329861111111097</v>
      </c>
      <c r="GK3" s="1">
        <v>0.0331597222222208</v>
      </c>
      <c r="GL3" s="1">
        <v>0.0333333333333319</v>
      </c>
      <c r="GM3" s="1">
        <v>0.033506944444443</v>
      </c>
      <c r="GN3" s="1">
        <v>0.0336805555555541</v>
      </c>
      <c r="GO3" s="1">
        <v>0.0338541666666652</v>
      </c>
      <c r="GP3" s="1">
        <v>0.0340277777777763</v>
      </c>
      <c r="GQ3" s="1">
        <v>0.0342013888888874</v>
      </c>
      <c r="GR3" s="1">
        <v>0.0343749999999985</v>
      </c>
      <c r="GS3" s="1">
        <v>0.0345486111111096</v>
      </c>
      <c r="GT3" s="1">
        <v>0.0347222222222207</v>
      </c>
      <c r="GU3" s="1">
        <v>0.0348958333333318</v>
      </c>
      <c r="GV3" s="1">
        <v>0.0350694444444429</v>
      </c>
      <c r="GW3" s="1">
        <v>0.035243055555554</v>
      </c>
      <c r="GX3" s="1">
        <v>0.0354166666666651</v>
      </c>
      <c r="GY3" s="1">
        <v>0.0355902777777762</v>
      </c>
      <c r="GZ3" s="1">
        <v>0.0357638888888873</v>
      </c>
      <c r="HA3" s="1">
        <v>0.0359374999999984</v>
      </c>
      <c r="HB3" s="1">
        <v>0.0361111111111095</v>
      </c>
      <c r="HC3" s="1">
        <v>0.0362847222222206</v>
      </c>
      <c r="HD3" s="1">
        <v>0.0364583333333317</v>
      </c>
      <c r="HE3" s="1">
        <v>0.0366319444444428</v>
      </c>
      <c r="HF3" s="1">
        <v>0.0368055555555539</v>
      </c>
      <c r="HG3" s="1">
        <v>0.036979166666665</v>
      </c>
      <c r="HH3" s="1">
        <v>0.0371527777777761</v>
      </c>
      <c r="HI3" s="1">
        <v>0.0373263888888872</v>
      </c>
      <c r="HJ3" s="1">
        <v>0.0374999999999983</v>
      </c>
      <c r="HK3" s="1">
        <v>0.0376736111111094</v>
      </c>
      <c r="HL3" s="1">
        <v>0.0378472222222205</v>
      </c>
      <c r="HM3" s="1">
        <v>0.0380208333333316</v>
      </c>
      <c r="HN3" s="1">
        <v>0.0381944444444427</v>
      </c>
      <c r="HO3" s="1">
        <v>0.0383680555555538</v>
      </c>
      <c r="HP3" s="1">
        <v>0.0385416666666649</v>
      </c>
      <c r="HQ3" s="1">
        <v>0.038715277777776</v>
      </c>
      <c r="HR3" s="1">
        <v>0.0388888888888871</v>
      </c>
      <c r="HS3" s="1">
        <v>0.0390624999999982</v>
      </c>
      <c r="HT3" s="1">
        <v>0.0392361111111093</v>
      </c>
      <c r="HU3" s="1">
        <v>0.0394097222222204</v>
      </c>
      <c r="HV3" s="1">
        <v>0.0395833333333315</v>
      </c>
      <c r="HW3" s="1">
        <v>0.0397569444444426</v>
      </c>
      <c r="HX3" s="1">
        <v>0.0399305555555537</v>
      </c>
      <c r="HY3" s="1">
        <v>0.0401041666666648</v>
      </c>
      <c r="HZ3" s="1">
        <v>0.0402777777777759</v>
      </c>
      <c r="IA3" s="1">
        <v>0.040451388888887</v>
      </c>
      <c r="IB3" s="1">
        <v>0.0406249999999981</v>
      </c>
      <c r="IC3" s="1">
        <v>0.0407986111111092</v>
      </c>
      <c r="ID3" s="1">
        <v>0.0409722222222203</v>
      </c>
      <c r="IE3" s="1">
        <v>0.0411458333333314</v>
      </c>
      <c r="IF3" s="1">
        <v>0.0413194444444425</v>
      </c>
      <c r="IG3" s="1">
        <v>0.0414930555555536</v>
      </c>
      <c r="IH3" s="1">
        <v>0.0416666666666647</v>
      </c>
      <c r="II3" s="1">
        <v>0.0418402777777758</v>
      </c>
      <c r="IJ3" s="1">
        <v>0.0420138888888869</v>
      </c>
      <c r="IK3" s="1">
        <v>0.042187499999998</v>
      </c>
      <c r="IL3" s="1">
        <v>0.0423611111111091</v>
      </c>
      <c r="IM3" s="1">
        <v>0.0425347222222202</v>
      </c>
      <c r="IN3" s="1">
        <v>0.0427083333333313</v>
      </c>
      <c r="IO3" s="1">
        <v>0.0428819444444424</v>
      </c>
      <c r="IP3" s="1">
        <v>0.0430555555555535</v>
      </c>
      <c r="IQ3" s="1">
        <v>0.0432291666666646</v>
      </c>
      <c r="IR3" s="1">
        <v>0.0434027777777757</v>
      </c>
      <c r="IS3" s="1">
        <v>0.0435763888888868</v>
      </c>
      <c r="IT3" s="1">
        <v>0.0437499999999979</v>
      </c>
      <c r="IU3" s="1">
        <v>0.043923611111109</v>
      </c>
      <c r="IV3" s="1">
        <v>0.0440972222222201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31">
      <selection activeCell="E35" sqref="E35"/>
    </sheetView>
  </sheetViews>
  <sheetFormatPr defaultColWidth="9.00390625" defaultRowHeight="12.75"/>
  <cols>
    <col min="2" max="2" width="31.375" style="0" bestFit="1" customWidth="1"/>
    <col min="3" max="3" width="31.375" style="0" customWidth="1"/>
    <col min="4" max="4" width="15.00390625" style="0" customWidth="1"/>
  </cols>
  <sheetData>
    <row r="1" spans="1:4" ht="12.75">
      <c r="A1" s="43" t="s">
        <v>6</v>
      </c>
      <c r="B1" s="43"/>
      <c r="C1" s="43"/>
      <c r="D1" s="43"/>
    </row>
    <row r="2" spans="1:4" ht="12.75">
      <c r="A2" s="44" t="s">
        <v>7</v>
      </c>
      <c r="B2" s="44"/>
      <c r="C2" s="44"/>
      <c r="D2" s="44"/>
    </row>
    <row r="3" spans="1:4" s="17" customFormat="1" ht="18" customHeight="1">
      <c r="A3" s="45" t="s">
        <v>8</v>
      </c>
      <c r="B3" s="45"/>
      <c r="C3" s="45"/>
      <c r="D3" s="45"/>
    </row>
    <row r="4" spans="1:4" s="17" customFormat="1" ht="18" customHeight="1">
      <c r="A4" s="46" t="s">
        <v>15</v>
      </c>
      <c r="B4" s="46"/>
      <c r="C4" s="46"/>
      <c r="D4" s="46"/>
    </row>
    <row r="5" spans="1:4" ht="12.75">
      <c r="A5" s="14" t="s">
        <v>23</v>
      </c>
      <c r="B5" s="14" t="s">
        <v>27</v>
      </c>
      <c r="C5" s="14" t="s">
        <v>47</v>
      </c>
      <c r="D5" s="14" t="s">
        <v>5</v>
      </c>
    </row>
    <row r="6" spans="1:4" ht="25.5">
      <c r="A6" s="14">
        <v>1</v>
      </c>
      <c r="B6" s="18" t="s">
        <v>9</v>
      </c>
      <c r="C6" s="14"/>
      <c r="D6" s="15"/>
    </row>
    <row r="7" spans="1:4" ht="15.75" customHeight="1">
      <c r="A7" s="14">
        <v>2</v>
      </c>
      <c r="B7" s="14" t="s">
        <v>10</v>
      </c>
      <c r="C7" s="14"/>
      <c r="D7" s="15"/>
    </row>
    <row r="8" spans="1:4" ht="15.75" customHeight="1">
      <c r="A8" s="14">
        <v>3</v>
      </c>
      <c r="B8" s="14" t="s">
        <v>11</v>
      </c>
      <c r="C8" s="14"/>
      <c r="D8" s="15"/>
    </row>
    <row r="9" spans="1:4" ht="15.75" customHeight="1">
      <c r="A9" s="14">
        <v>4</v>
      </c>
      <c r="B9" s="14" t="s">
        <v>12</v>
      </c>
      <c r="C9" s="14"/>
      <c r="D9" s="15"/>
    </row>
    <row r="10" spans="1:4" ht="15.75" customHeight="1">
      <c r="A10" s="14">
        <v>5</v>
      </c>
      <c r="B10" s="14" t="s">
        <v>14</v>
      </c>
      <c r="C10" s="14"/>
      <c r="D10" s="15"/>
    </row>
    <row r="11" spans="1:4" ht="15.75" customHeight="1">
      <c r="A11" s="14">
        <v>6</v>
      </c>
      <c r="B11" s="14" t="s">
        <v>13</v>
      </c>
      <c r="C11" s="14"/>
      <c r="D11" s="15"/>
    </row>
    <row r="12" spans="3:4" ht="12.75">
      <c r="C12" s="19" t="s">
        <v>16</v>
      </c>
      <c r="D12" s="15"/>
    </row>
    <row r="13" spans="1:4" ht="12.75">
      <c r="A13" s="43" t="s">
        <v>17</v>
      </c>
      <c r="B13" s="43"/>
      <c r="C13" s="43"/>
      <c r="D13" s="43"/>
    </row>
    <row r="14" ht="7.5" customHeight="1"/>
    <row r="15" spans="1:4" ht="12.75">
      <c r="A15" s="43" t="s">
        <v>6</v>
      </c>
      <c r="B15" s="43"/>
      <c r="C15" s="43"/>
      <c r="D15" s="43"/>
    </row>
    <row r="16" spans="1:4" ht="12.75">
      <c r="A16" s="44" t="s">
        <v>7</v>
      </c>
      <c r="B16" s="44"/>
      <c r="C16" s="44"/>
      <c r="D16" s="44"/>
    </row>
    <row r="17" spans="1:4" s="17" customFormat="1" ht="13.5" customHeight="1">
      <c r="A17" s="45" t="s">
        <v>8</v>
      </c>
      <c r="B17" s="45"/>
      <c r="C17" s="45"/>
      <c r="D17" s="45"/>
    </row>
    <row r="18" spans="1:4" s="17" customFormat="1" ht="18" customHeight="1">
      <c r="A18" s="46" t="s">
        <v>15</v>
      </c>
      <c r="B18" s="46"/>
      <c r="C18" s="46"/>
      <c r="D18" s="46"/>
    </row>
    <row r="19" spans="1:4" ht="12.75">
      <c r="A19" s="14" t="s">
        <v>23</v>
      </c>
      <c r="B19" s="14" t="s">
        <v>27</v>
      </c>
      <c r="C19" s="14" t="s">
        <v>47</v>
      </c>
      <c r="D19" s="14" t="s">
        <v>5</v>
      </c>
    </row>
    <row r="20" spans="1:4" ht="25.5">
      <c r="A20" s="14">
        <v>1</v>
      </c>
      <c r="B20" s="18" t="s">
        <v>9</v>
      </c>
      <c r="C20" s="14"/>
      <c r="D20" s="15"/>
    </row>
    <row r="21" spans="1:4" ht="15.75" customHeight="1">
      <c r="A21" s="14">
        <v>2</v>
      </c>
      <c r="B21" s="14" t="s">
        <v>10</v>
      </c>
      <c r="C21" s="14"/>
      <c r="D21" s="15"/>
    </row>
    <row r="22" spans="1:4" ht="15.75" customHeight="1">
      <c r="A22" s="14">
        <v>3</v>
      </c>
      <c r="B22" s="14" t="s">
        <v>11</v>
      </c>
      <c r="C22" s="14"/>
      <c r="D22" s="15"/>
    </row>
    <row r="23" spans="1:4" ht="15.75" customHeight="1">
      <c r="A23" s="14">
        <v>4</v>
      </c>
      <c r="B23" s="14" t="s">
        <v>12</v>
      </c>
      <c r="C23" s="14"/>
      <c r="D23" s="15"/>
    </row>
    <row r="24" spans="1:4" ht="15.75" customHeight="1">
      <c r="A24" s="14">
        <v>5</v>
      </c>
      <c r="B24" s="14" t="s">
        <v>14</v>
      </c>
      <c r="C24" s="14"/>
      <c r="D24" s="15"/>
    </row>
    <row r="25" spans="1:4" ht="15.75" customHeight="1">
      <c r="A25" s="14">
        <v>6</v>
      </c>
      <c r="B25" s="14" t="s">
        <v>13</v>
      </c>
      <c r="C25" s="14"/>
      <c r="D25" s="15"/>
    </row>
    <row r="26" spans="3:4" ht="12.75">
      <c r="C26" s="19" t="s">
        <v>16</v>
      </c>
      <c r="D26" s="15"/>
    </row>
    <row r="27" spans="1:4" ht="12.75">
      <c r="A27" s="43" t="s">
        <v>17</v>
      </c>
      <c r="B27" s="43"/>
      <c r="C27" s="43"/>
      <c r="D27" s="43"/>
    </row>
    <row r="28" ht="4.5" customHeight="1"/>
    <row r="29" spans="1:4" ht="12.75">
      <c r="A29" s="43" t="s">
        <v>6</v>
      </c>
      <c r="B29" s="43"/>
      <c r="C29" s="43"/>
      <c r="D29" s="43"/>
    </row>
    <row r="30" spans="1:4" ht="12.75">
      <c r="A30" s="44" t="s">
        <v>7</v>
      </c>
      <c r="B30" s="44"/>
      <c r="C30" s="44"/>
      <c r="D30" s="44"/>
    </row>
    <row r="31" spans="1:4" s="17" customFormat="1" ht="14.25" customHeight="1">
      <c r="A31" s="47" t="s">
        <v>8</v>
      </c>
      <c r="B31" s="47"/>
      <c r="C31" s="47"/>
      <c r="D31" s="47"/>
    </row>
    <row r="32" spans="1:4" s="17" customFormat="1" ht="14.25" customHeight="1">
      <c r="A32" s="45" t="s">
        <v>15</v>
      </c>
      <c r="B32" s="45"/>
      <c r="C32" s="45"/>
      <c r="D32" s="45"/>
    </row>
    <row r="33" spans="1:4" ht="12.75">
      <c r="A33" s="14" t="s">
        <v>23</v>
      </c>
      <c r="B33" s="14" t="s">
        <v>27</v>
      </c>
      <c r="C33" s="14" t="s">
        <v>47</v>
      </c>
      <c r="D33" s="14" t="s">
        <v>5</v>
      </c>
    </row>
    <row r="34" spans="1:4" ht="25.5">
      <c r="A34" s="14">
        <v>1</v>
      </c>
      <c r="B34" s="18" t="s">
        <v>9</v>
      </c>
      <c r="C34" s="14"/>
      <c r="D34" s="15"/>
    </row>
    <row r="35" spans="1:4" ht="15.75" customHeight="1">
      <c r="A35" s="14">
        <v>2</v>
      </c>
      <c r="B35" s="14" t="s">
        <v>10</v>
      </c>
      <c r="C35" s="14"/>
      <c r="D35" s="15"/>
    </row>
    <row r="36" spans="1:4" ht="15.75" customHeight="1">
      <c r="A36" s="14">
        <v>3</v>
      </c>
      <c r="B36" s="14" t="s">
        <v>11</v>
      </c>
      <c r="C36" s="14"/>
      <c r="D36" s="15"/>
    </row>
    <row r="37" spans="1:4" ht="15.75" customHeight="1">
      <c r="A37" s="14">
        <v>4</v>
      </c>
      <c r="B37" s="14" t="s">
        <v>12</v>
      </c>
      <c r="C37" s="14"/>
      <c r="D37" s="15"/>
    </row>
    <row r="38" spans="1:4" ht="15.75" customHeight="1">
      <c r="A38" s="14">
        <v>5</v>
      </c>
      <c r="B38" s="14" t="s">
        <v>14</v>
      </c>
      <c r="C38" s="14"/>
      <c r="D38" s="15"/>
    </row>
    <row r="39" spans="1:4" ht="15.75" customHeight="1">
      <c r="A39" s="14">
        <v>6</v>
      </c>
      <c r="B39" s="14" t="s">
        <v>13</v>
      </c>
      <c r="C39" s="14"/>
      <c r="D39" s="15"/>
    </row>
    <row r="40" spans="3:4" ht="12.75">
      <c r="C40" s="19" t="s">
        <v>16</v>
      </c>
      <c r="D40" s="15"/>
    </row>
    <row r="41" spans="1:4" ht="12.75">
      <c r="A41" s="43" t="s">
        <v>17</v>
      </c>
      <c r="B41" s="43"/>
      <c r="C41" s="43"/>
      <c r="D41" s="43"/>
    </row>
    <row r="42" ht="7.5" customHeight="1"/>
    <row r="43" spans="1:4" ht="11.25" customHeight="1">
      <c r="A43" s="43" t="s">
        <v>6</v>
      </c>
      <c r="B43" s="43"/>
      <c r="C43" s="43"/>
      <c r="D43" s="43"/>
    </row>
    <row r="44" spans="1:4" ht="11.25" customHeight="1">
      <c r="A44" s="44" t="s">
        <v>7</v>
      </c>
      <c r="B44" s="44"/>
      <c r="C44" s="44"/>
      <c r="D44" s="44"/>
    </row>
    <row r="45" spans="1:4" s="17" customFormat="1" ht="11.25" customHeight="1">
      <c r="A45" s="47" t="s">
        <v>8</v>
      </c>
      <c r="B45" s="47"/>
      <c r="C45" s="47"/>
      <c r="D45" s="47"/>
    </row>
    <row r="46" spans="1:4" s="17" customFormat="1" ht="15.75" customHeight="1">
      <c r="A46" s="45" t="s">
        <v>15</v>
      </c>
      <c r="B46" s="45"/>
      <c r="C46" s="45"/>
      <c r="D46" s="45"/>
    </row>
    <row r="47" spans="1:4" ht="12.75">
      <c r="A47" s="14" t="s">
        <v>23</v>
      </c>
      <c r="B47" s="14" t="s">
        <v>27</v>
      </c>
      <c r="C47" s="14" t="s">
        <v>47</v>
      </c>
      <c r="D47" s="14" t="s">
        <v>5</v>
      </c>
    </row>
    <row r="48" spans="1:4" ht="25.5">
      <c r="A48" s="14">
        <v>1</v>
      </c>
      <c r="B48" s="18" t="s">
        <v>9</v>
      </c>
      <c r="C48" s="14"/>
      <c r="D48" s="15"/>
    </row>
    <row r="49" spans="1:4" ht="15" customHeight="1">
      <c r="A49" s="14">
        <v>2</v>
      </c>
      <c r="B49" s="14" t="s">
        <v>10</v>
      </c>
      <c r="C49" s="14"/>
      <c r="D49" s="15"/>
    </row>
    <row r="50" spans="1:4" ht="15" customHeight="1">
      <c r="A50" s="14">
        <v>3</v>
      </c>
      <c r="B50" s="14" t="s">
        <v>11</v>
      </c>
      <c r="C50" s="14"/>
      <c r="D50" s="15"/>
    </row>
    <row r="51" spans="1:4" ht="13.5" customHeight="1">
      <c r="A51" s="14">
        <v>4</v>
      </c>
      <c r="B51" s="14" t="s">
        <v>12</v>
      </c>
      <c r="C51" s="14"/>
      <c r="D51" s="15"/>
    </row>
    <row r="52" spans="1:4" ht="13.5" customHeight="1">
      <c r="A52" s="14">
        <v>5</v>
      </c>
      <c r="B52" s="14" t="s">
        <v>14</v>
      </c>
      <c r="C52" s="14"/>
      <c r="D52" s="15"/>
    </row>
    <row r="53" spans="1:4" ht="13.5" customHeight="1">
      <c r="A53" s="14">
        <v>6</v>
      </c>
      <c r="B53" s="14" t="s">
        <v>13</v>
      </c>
      <c r="C53" s="14"/>
      <c r="D53" s="15"/>
    </row>
    <row r="54" spans="3:4" ht="12.75" customHeight="1">
      <c r="C54" s="19" t="s">
        <v>16</v>
      </c>
      <c r="D54" s="15"/>
    </row>
    <row r="55" spans="1:4" ht="12" customHeight="1">
      <c r="A55" s="43" t="s">
        <v>17</v>
      </c>
      <c r="B55" s="43"/>
      <c r="C55" s="43"/>
      <c r="D55" s="43"/>
    </row>
  </sheetData>
  <mergeCells count="20">
    <mergeCell ref="A44:D44"/>
    <mergeCell ref="A45:D45"/>
    <mergeCell ref="A46:D46"/>
    <mergeCell ref="A55:D55"/>
    <mergeCell ref="A31:D31"/>
    <mergeCell ref="A32:D32"/>
    <mergeCell ref="A41:D41"/>
    <mergeCell ref="A43:D43"/>
    <mergeCell ref="A18:D18"/>
    <mergeCell ref="A27:D27"/>
    <mergeCell ref="A29:D29"/>
    <mergeCell ref="A30:D30"/>
    <mergeCell ref="A1:D1"/>
    <mergeCell ref="A2:D2"/>
    <mergeCell ref="A3:D3"/>
    <mergeCell ref="A17:D17"/>
    <mergeCell ref="A4:D4"/>
    <mergeCell ref="A13:D13"/>
    <mergeCell ref="A15:D15"/>
    <mergeCell ref="A16:D16"/>
  </mergeCells>
  <printOptions/>
  <pageMargins left="0.64" right="0.75" top="0.16" bottom="0.28" header="0.5" footer="0.28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2" sqref="A2:IV2"/>
    </sheetView>
  </sheetViews>
  <sheetFormatPr defaultColWidth="9.00390625" defaultRowHeight="12.75"/>
  <cols>
    <col min="2" max="2" width="40.125" style="0" customWidth="1"/>
    <col min="3" max="3" width="32.625" style="0" customWidth="1"/>
  </cols>
  <sheetData>
    <row r="1" spans="1:3" ht="12.75">
      <c r="A1" s="43" t="s">
        <v>49</v>
      </c>
      <c r="B1" s="43"/>
      <c r="C1" s="43"/>
    </row>
    <row r="2" spans="1:3" ht="12.75">
      <c r="A2" s="44" t="s">
        <v>8</v>
      </c>
      <c r="B2" s="44"/>
      <c r="C2" s="44"/>
    </row>
    <row r="3" spans="1:3" ht="4.5" customHeight="1">
      <c r="A3" s="16"/>
      <c r="B3" s="16"/>
      <c r="C3" s="16"/>
    </row>
    <row r="4" spans="1:3" ht="12.75">
      <c r="A4" s="14" t="s">
        <v>23</v>
      </c>
      <c r="B4" s="14" t="s">
        <v>27</v>
      </c>
      <c r="C4" s="14" t="s">
        <v>5</v>
      </c>
    </row>
    <row r="5" spans="1:3" ht="15" customHeight="1">
      <c r="A5" s="14">
        <v>1</v>
      </c>
      <c r="B5" s="14" t="s">
        <v>0</v>
      </c>
      <c r="C5" s="15"/>
    </row>
    <row r="6" spans="1:3" ht="15" customHeight="1">
      <c r="A6" s="14">
        <v>2</v>
      </c>
      <c r="B6" s="14" t="s">
        <v>1</v>
      </c>
      <c r="C6" s="15"/>
    </row>
    <row r="7" spans="1:3" ht="15" customHeight="1">
      <c r="A7" s="14">
        <v>3</v>
      </c>
      <c r="B7" s="14" t="s">
        <v>4</v>
      </c>
      <c r="C7" s="15"/>
    </row>
    <row r="8" spans="1:3" ht="15" customHeight="1">
      <c r="A8" s="14">
        <v>4</v>
      </c>
      <c r="B8" s="14" t="s">
        <v>2</v>
      </c>
      <c r="C8" s="15"/>
    </row>
    <row r="9" spans="1:3" ht="15" customHeight="1">
      <c r="A9" s="14">
        <v>5</v>
      </c>
      <c r="B9" s="14" t="s">
        <v>3</v>
      </c>
      <c r="C9" s="15"/>
    </row>
    <row r="11" spans="1:3" ht="12.75">
      <c r="A11" s="43" t="s">
        <v>49</v>
      </c>
      <c r="B11" s="43"/>
      <c r="C11" s="43"/>
    </row>
    <row r="12" spans="1:3" ht="12.75">
      <c r="A12" s="44" t="s">
        <v>8</v>
      </c>
      <c r="B12" s="44"/>
      <c r="C12" s="44"/>
    </row>
    <row r="13" spans="1:3" ht="4.5" customHeight="1">
      <c r="A13" s="16"/>
      <c r="B13" s="16"/>
      <c r="C13" s="16"/>
    </row>
    <row r="14" spans="1:3" ht="12.75">
      <c r="A14" s="14" t="s">
        <v>23</v>
      </c>
      <c r="B14" s="14" t="s">
        <v>27</v>
      </c>
      <c r="C14" s="14" t="s">
        <v>5</v>
      </c>
    </row>
    <row r="15" spans="1:3" ht="15" customHeight="1">
      <c r="A15" s="14">
        <v>1</v>
      </c>
      <c r="B15" s="14" t="s">
        <v>0</v>
      </c>
      <c r="C15" s="15"/>
    </row>
    <row r="16" spans="1:3" ht="15" customHeight="1">
      <c r="A16" s="14">
        <v>2</v>
      </c>
      <c r="B16" s="14" t="s">
        <v>1</v>
      </c>
      <c r="C16" s="15"/>
    </row>
    <row r="17" spans="1:3" ht="15" customHeight="1">
      <c r="A17" s="14">
        <v>3</v>
      </c>
      <c r="B17" s="14" t="s">
        <v>4</v>
      </c>
      <c r="C17" s="15"/>
    </row>
    <row r="18" spans="1:3" ht="15" customHeight="1">
      <c r="A18" s="14">
        <v>4</v>
      </c>
      <c r="B18" s="14" t="s">
        <v>2</v>
      </c>
      <c r="C18" s="15"/>
    </row>
    <row r="19" spans="1:3" ht="15" customHeight="1">
      <c r="A19" s="14">
        <v>5</v>
      </c>
      <c r="B19" s="14" t="s">
        <v>3</v>
      </c>
      <c r="C19" s="15"/>
    </row>
    <row r="21" spans="1:3" ht="12.75">
      <c r="A21" s="43" t="s">
        <v>49</v>
      </c>
      <c r="B21" s="43"/>
      <c r="C21" s="43"/>
    </row>
    <row r="22" spans="1:3" ht="12.75">
      <c r="A22" s="44" t="s">
        <v>8</v>
      </c>
      <c r="B22" s="44"/>
      <c r="C22" s="44"/>
    </row>
    <row r="23" spans="1:3" ht="4.5" customHeight="1">
      <c r="A23" s="16"/>
      <c r="B23" s="16"/>
      <c r="C23" s="16"/>
    </row>
    <row r="24" spans="1:3" ht="12.75">
      <c r="A24" s="14" t="s">
        <v>23</v>
      </c>
      <c r="B24" s="14" t="s">
        <v>27</v>
      </c>
      <c r="C24" s="14" t="s">
        <v>5</v>
      </c>
    </row>
    <row r="25" spans="1:3" ht="15" customHeight="1">
      <c r="A25" s="14">
        <v>1</v>
      </c>
      <c r="B25" s="14" t="s">
        <v>0</v>
      </c>
      <c r="C25" s="15"/>
    </row>
    <row r="26" spans="1:3" ht="15" customHeight="1">
      <c r="A26" s="14">
        <v>2</v>
      </c>
      <c r="B26" s="14" t="s">
        <v>1</v>
      </c>
      <c r="C26" s="15"/>
    </row>
    <row r="27" spans="1:3" ht="15" customHeight="1">
      <c r="A27" s="14">
        <v>3</v>
      </c>
      <c r="B27" s="14" t="s">
        <v>4</v>
      </c>
      <c r="C27" s="15"/>
    </row>
    <row r="28" spans="1:3" ht="15" customHeight="1">
      <c r="A28" s="14">
        <v>4</v>
      </c>
      <c r="B28" s="14" t="s">
        <v>2</v>
      </c>
      <c r="C28" s="15"/>
    </row>
    <row r="29" spans="1:3" ht="15" customHeight="1">
      <c r="A29" s="14">
        <v>5</v>
      </c>
      <c r="B29" s="14" t="s">
        <v>3</v>
      </c>
      <c r="C29" s="15"/>
    </row>
    <row r="31" spans="1:3" ht="12.75">
      <c r="A31" s="43" t="s">
        <v>49</v>
      </c>
      <c r="B31" s="43"/>
      <c r="C31" s="43"/>
    </row>
    <row r="32" spans="1:3" ht="12.75">
      <c r="A32" s="44" t="s">
        <v>8</v>
      </c>
      <c r="B32" s="44"/>
      <c r="C32" s="44"/>
    </row>
    <row r="33" spans="1:3" ht="4.5" customHeight="1">
      <c r="A33" s="16"/>
      <c r="B33" s="16"/>
      <c r="C33" s="16"/>
    </row>
    <row r="34" spans="1:3" ht="12.75">
      <c r="A34" s="14" t="s">
        <v>23</v>
      </c>
      <c r="B34" s="14" t="s">
        <v>27</v>
      </c>
      <c r="C34" s="14" t="s">
        <v>5</v>
      </c>
    </row>
    <row r="35" spans="1:3" ht="15" customHeight="1">
      <c r="A35" s="14">
        <v>1</v>
      </c>
      <c r="B35" s="14" t="s">
        <v>0</v>
      </c>
      <c r="C35" s="15"/>
    </row>
    <row r="36" spans="1:3" ht="15" customHeight="1">
      <c r="A36" s="14">
        <v>2</v>
      </c>
      <c r="B36" s="14" t="s">
        <v>1</v>
      </c>
      <c r="C36" s="15"/>
    </row>
    <row r="37" spans="1:3" ht="15" customHeight="1">
      <c r="A37" s="14">
        <v>3</v>
      </c>
      <c r="B37" s="14" t="s">
        <v>4</v>
      </c>
      <c r="C37" s="15"/>
    </row>
    <row r="38" spans="1:3" ht="15" customHeight="1">
      <c r="A38" s="14">
        <v>4</v>
      </c>
      <c r="B38" s="14" t="s">
        <v>2</v>
      </c>
      <c r="C38" s="15"/>
    </row>
    <row r="39" spans="1:3" ht="15" customHeight="1">
      <c r="A39" s="14">
        <v>5</v>
      </c>
      <c r="B39" s="14" t="s">
        <v>3</v>
      </c>
      <c r="C39" s="15"/>
    </row>
    <row r="41" spans="1:3" ht="12.75">
      <c r="A41" s="43" t="s">
        <v>49</v>
      </c>
      <c r="B41" s="43"/>
      <c r="C41" s="43"/>
    </row>
    <row r="42" spans="1:3" ht="12.75">
      <c r="A42" s="44" t="s">
        <v>8</v>
      </c>
      <c r="B42" s="44"/>
      <c r="C42" s="44"/>
    </row>
    <row r="43" spans="1:3" ht="4.5" customHeight="1">
      <c r="A43" s="16"/>
      <c r="B43" s="16"/>
      <c r="C43" s="16"/>
    </row>
    <row r="44" spans="1:3" ht="12.75">
      <c r="A44" s="14" t="s">
        <v>23</v>
      </c>
      <c r="B44" s="14" t="s">
        <v>27</v>
      </c>
      <c r="C44" s="14" t="s">
        <v>5</v>
      </c>
    </row>
    <row r="45" spans="1:3" ht="15" customHeight="1">
      <c r="A45" s="14">
        <v>1</v>
      </c>
      <c r="B45" s="14" t="s">
        <v>0</v>
      </c>
      <c r="C45" s="15"/>
    </row>
    <row r="46" spans="1:3" ht="15" customHeight="1">
      <c r="A46" s="14">
        <v>2</v>
      </c>
      <c r="B46" s="14" t="s">
        <v>1</v>
      </c>
      <c r="C46" s="15"/>
    </row>
    <row r="47" spans="1:3" ht="15" customHeight="1">
      <c r="A47" s="14">
        <v>3</v>
      </c>
      <c r="B47" s="14" t="s">
        <v>4</v>
      </c>
      <c r="C47" s="15"/>
    </row>
    <row r="48" spans="1:3" ht="15" customHeight="1">
      <c r="A48" s="14">
        <v>4</v>
      </c>
      <c r="B48" s="14" t="s">
        <v>2</v>
      </c>
      <c r="C48" s="15"/>
    </row>
    <row r="49" spans="1:3" ht="15" customHeight="1">
      <c r="A49" s="14">
        <v>5</v>
      </c>
      <c r="B49" s="14" t="s">
        <v>3</v>
      </c>
      <c r="C49" s="15"/>
    </row>
    <row r="51" spans="1:3" ht="12.75">
      <c r="A51" s="43" t="s">
        <v>49</v>
      </c>
      <c r="B51" s="43"/>
      <c r="C51" s="43"/>
    </row>
    <row r="52" spans="1:3" ht="12.75">
      <c r="A52" s="44" t="s">
        <v>8</v>
      </c>
      <c r="B52" s="44"/>
      <c r="C52" s="44"/>
    </row>
    <row r="53" spans="1:3" ht="4.5" customHeight="1">
      <c r="A53" s="16"/>
      <c r="B53" s="16"/>
      <c r="C53" s="16"/>
    </row>
    <row r="54" spans="1:3" ht="12.75">
      <c r="A54" s="14" t="s">
        <v>23</v>
      </c>
      <c r="B54" s="14" t="s">
        <v>27</v>
      </c>
      <c r="C54" s="14" t="s">
        <v>5</v>
      </c>
    </row>
    <row r="55" spans="1:3" ht="15" customHeight="1">
      <c r="A55" s="14">
        <v>1</v>
      </c>
      <c r="B55" s="14" t="s">
        <v>0</v>
      </c>
      <c r="C55" s="15"/>
    </row>
    <row r="56" spans="1:3" ht="15" customHeight="1">
      <c r="A56" s="14">
        <v>2</v>
      </c>
      <c r="B56" s="14" t="s">
        <v>1</v>
      </c>
      <c r="C56" s="15"/>
    </row>
    <row r="57" spans="1:3" ht="15" customHeight="1">
      <c r="A57" s="14">
        <v>3</v>
      </c>
      <c r="B57" s="14" t="s">
        <v>4</v>
      </c>
      <c r="C57" s="15"/>
    </row>
    <row r="58" spans="1:3" ht="15" customHeight="1">
      <c r="A58" s="14">
        <v>4</v>
      </c>
      <c r="B58" s="14" t="s">
        <v>2</v>
      </c>
      <c r="C58" s="15"/>
    </row>
    <row r="59" spans="1:3" ht="15" customHeight="1">
      <c r="A59" s="14">
        <v>5</v>
      </c>
      <c r="B59" s="14" t="s">
        <v>3</v>
      </c>
      <c r="C59" s="15"/>
    </row>
  </sheetData>
  <mergeCells count="12">
    <mergeCell ref="A41:C41"/>
    <mergeCell ref="A51:C51"/>
    <mergeCell ref="A52:C52"/>
    <mergeCell ref="A42:C42"/>
    <mergeCell ref="A22:C22"/>
    <mergeCell ref="A31:C31"/>
    <mergeCell ref="A32:C32"/>
    <mergeCell ref="A1:C1"/>
    <mergeCell ref="A2:C2"/>
    <mergeCell ref="A11:C11"/>
    <mergeCell ref="A12:C12"/>
    <mergeCell ref="A21:C21"/>
  </mergeCells>
  <printOptions/>
  <pageMargins left="1.05" right="0.75" top="0.21" bottom="0.28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1">
      <selection activeCell="K13" sqref="K13"/>
    </sheetView>
  </sheetViews>
  <sheetFormatPr defaultColWidth="9.00390625" defaultRowHeight="12.75"/>
  <cols>
    <col min="1" max="1" width="4.625" style="7" customWidth="1"/>
    <col min="2" max="2" width="16.125" style="7" customWidth="1"/>
    <col min="3" max="3" width="17.375" style="7" customWidth="1"/>
    <col min="4" max="8" width="9.625" style="7" customWidth="1"/>
    <col min="9" max="9" width="11.875" style="7" customWidth="1"/>
    <col min="10" max="16384" width="9.125" style="7" customWidth="1"/>
  </cols>
  <sheetData>
    <row r="1" spans="1:9" ht="12.75">
      <c r="A1" s="31" t="s">
        <v>48</v>
      </c>
      <c r="B1" s="31"/>
      <c r="C1" s="31"/>
      <c r="D1" s="31"/>
      <c r="E1" s="31"/>
      <c r="F1" s="31"/>
      <c r="G1" s="31"/>
      <c r="H1" s="31"/>
      <c r="I1" s="31"/>
    </row>
    <row r="2" spans="1:9" ht="18.75" customHeight="1">
      <c r="A2" s="40" t="s">
        <v>23</v>
      </c>
      <c r="B2" s="40" t="s">
        <v>32</v>
      </c>
      <c r="C2" s="38" t="s">
        <v>42</v>
      </c>
      <c r="D2" s="41" t="s">
        <v>47</v>
      </c>
      <c r="E2" s="42"/>
      <c r="F2" s="42"/>
      <c r="G2" s="42"/>
      <c r="H2" s="42"/>
      <c r="I2" s="38" t="s">
        <v>44</v>
      </c>
    </row>
    <row r="3" spans="1:9" ht="12.75">
      <c r="A3" s="40"/>
      <c r="B3" s="40"/>
      <c r="C3" s="39"/>
      <c r="D3" s="8">
        <v>1</v>
      </c>
      <c r="E3" s="8">
        <v>2</v>
      </c>
      <c r="F3" s="8">
        <v>3</v>
      </c>
      <c r="G3" s="8">
        <v>4</v>
      </c>
      <c r="H3" s="8">
        <v>5</v>
      </c>
      <c r="I3" s="39"/>
    </row>
    <row r="4" spans="1:9" ht="12.75" customHeight="1">
      <c r="A4" s="8">
        <v>1</v>
      </c>
      <c r="B4" s="38"/>
      <c r="C4" s="38"/>
      <c r="D4" s="8"/>
      <c r="E4" s="8"/>
      <c r="F4" s="8"/>
      <c r="G4" s="8"/>
      <c r="H4" s="8"/>
      <c r="I4" s="49"/>
    </row>
    <row r="5" spans="1:9" ht="12.75" customHeight="1">
      <c r="A5" s="8">
        <v>2</v>
      </c>
      <c r="B5" s="48"/>
      <c r="C5" s="48"/>
      <c r="D5" s="8"/>
      <c r="E5" s="8"/>
      <c r="F5" s="8"/>
      <c r="G5" s="8"/>
      <c r="H5" s="8"/>
      <c r="I5" s="50"/>
    </row>
    <row r="6" spans="1:9" ht="12.75" customHeight="1">
      <c r="A6" s="8">
        <v>3</v>
      </c>
      <c r="B6" s="48"/>
      <c r="C6" s="48"/>
      <c r="D6" s="8"/>
      <c r="E6" s="8"/>
      <c r="F6" s="8"/>
      <c r="G6" s="8"/>
      <c r="H6" s="8"/>
      <c r="I6" s="50"/>
    </row>
    <row r="7" spans="1:9" ht="12.75">
      <c r="A7" s="8">
        <v>4</v>
      </c>
      <c r="B7" s="48"/>
      <c r="C7" s="48"/>
      <c r="D7" s="8"/>
      <c r="E7" s="8"/>
      <c r="F7" s="8"/>
      <c r="G7" s="8"/>
      <c r="H7" s="8"/>
      <c r="I7" s="50"/>
    </row>
    <row r="8" spans="1:9" ht="12" customHeight="1">
      <c r="A8" s="8">
        <v>5</v>
      </c>
      <c r="B8" s="39"/>
      <c r="C8" s="39"/>
      <c r="D8" s="8"/>
      <c r="E8" s="8"/>
      <c r="F8" s="8"/>
      <c r="G8" s="8"/>
      <c r="H8" s="8"/>
      <c r="I8" s="51"/>
    </row>
    <row r="9" ht="12" customHeight="1"/>
    <row r="10" spans="1:9" ht="12" customHeight="1">
      <c r="A10" s="31" t="s">
        <v>31</v>
      </c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31" t="s">
        <v>48</v>
      </c>
      <c r="B11" s="31"/>
      <c r="C11" s="31"/>
      <c r="D11" s="31"/>
      <c r="E11" s="31"/>
      <c r="F11" s="31"/>
      <c r="G11" s="31"/>
      <c r="H11" s="31"/>
      <c r="I11" s="31"/>
    </row>
    <row r="12" spans="1:9" ht="18.75" customHeight="1">
      <c r="A12" s="40" t="s">
        <v>23</v>
      </c>
      <c r="B12" s="40" t="s">
        <v>32</v>
      </c>
      <c r="C12" s="38" t="s">
        <v>42</v>
      </c>
      <c r="D12" s="41" t="s">
        <v>47</v>
      </c>
      <c r="E12" s="42"/>
      <c r="F12" s="42"/>
      <c r="G12" s="42"/>
      <c r="H12" s="42"/>
      <c r="I12" s="38" t="s">
        <v>44</v>
      </c>
    </row>
    <row r="13" spans="1:9" ht="12.75">
      <c r="A13" s="40"/>
      <c r="B13" s="40"/>
      <c r="C13" s="3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39"/>
    </row>
    <row r="14" spans="1:9" ht="12.75" customHeight="1">
      <c r="A14" s="8">
        <v>1</v>
      </c>
      <c r="B14" s="38"/>
      <c r="C14" s="38"/>
      <c r="D14" s="8"/>
      <c r="E14" s="8"/>
      <c r="F14" s="8"/>
      <c r="G14" s="8"/>
      <c r="H14" s="8"/>
      <c r="I14" s="49"/>
    </row>
    <row r="15" spans="1:9" ht="12.75" customHeight="1">
      <c r="A15" s="8">
        <v>2</v>
      </c>
      <c r="B15" s="48"/>
      <c r="C15" s="48"/>
      <c r="D15" s="8"/>
      <c r="E15" s="8"/>
      <c r="F15" s="8"/>
      <c r="G15" s="8"/>
      <c r="H15" s="8"/>
      <c r="I15" s="50"/>
    </row>
    <row r="16" spans="1:9" ht="12.75" customHeight="1">
      <c r="A16" s="8">
        <v>3</v>
      </c>
      <c r="B16" s="48"/>
      <c r="C16" s="48"/>
      <c r="D16" s="8"/>
      <c r="E16" s="8"/>
      <c r="F16" s="8"/>
      <c r="G16" s="8"/>
      <c r="H16" s="8"/>
      <c r="I16" s="50"/>
    </row>
    <row r="17" spans="1:9" ht="12.75">
      <c r="A17" s="8">
        <v>4</v>
      </c>
      <c r="B17" s="48"/>
      <c r="C17" s="48"/>
      <c r="D17" s="8"/>
      <c r="E17" s="8"/>
      <c r="F17" s="8"/>
      <c r="G17" s="8"/>
      <c r="H17" s="8"/>
      <c r="I17" s="50"/>
    </row>
    <row r="18" spans="1:9" ht="12" customHeight="1">
      <c r="A18" s="8">
        <v>5</v>
      </c>
      <c r="B18" s="39"/>
      <c r="C18" s="39"/>
      <c r="D18" s="8"/>
      <c r="E18" s="8"/>
      <c r="F18" s="8"/>
      <c r="G18" s="8"/>
      <c r="H18" s="8"/>
      <c r="I18" s="51"/>
    </row>
    <row r="19" ht="12" customHeight="1"/>
    <row r="20" spans="1:9" ht="12" customHeight="1">
      <c r="A20" s="31" t="s">
        <v>31</v>
      </c>
      <c r="B20" s="31"/>
      <c r="C20" s="31"/>
      <c r="D20" s="31"/>
      <c r="E20" s="31"/>
      <c r="F20" s="31"/>
      <c r="G20" s="31"/>
      <c r="H20" s="31"/>
      <c r="I20" s="31"/>
    </row>
    <row r="21" spans="1:9" ht="12.75">
      <c r="A21" s="31" t="s">
        <v>48</v>
      </c>
      <c r="B21" s="31"/>
      <c r="C21" s="31"/>
      <c r="D21" s="31"/>
      <c r="E21" s="31"/>
      <c r="F21" s="31"/>
      <c r="G21" s="31"/>
      <c r="H21" s="31"/>
      <c r="I21" s="31"/>
    </row>
    <row r="22" spans="1:9" ht="18.75" customHeight="1">
      <c r="A22" s="40" t="s">
        <v>23</v>
      </c>
      <c r="B22" s="40" t="s">
        <v>32</v>
      </c>
      <c r="C22" s="38" t="s">
        <v>42</v>
      </c>
      <c r="D22" s="41" t="s">
        <v>47</v>
      </c>
      <c r="E22" s="42"/>
      <c r="F22" s="42"/>
      <c r="G22" s="42"/>
      <c r="H22" s="42"/>
      <c r="I22" s="38" t="s">
        <v>44</v>
      </c>
    </row>
    <row r="23" spans="1:9" ht="12.75">
      <c r="A23" s="40"/>
      <c r="B23" s="40"/>
      <c r="C23" s="39"/>
      <c r="D23" s="8">
        <v>1</v>
      </c>
      <c r="E23" s="8">
        <v>2</v>
      </c>
      <c r="F23" s="8">
        <v>3</v>
      </c>
      <c r="G23" s="8">
        <v>4</v>
      </c>
      <c r="H23" s="8">
        <v>5</v>
      </c>
      <c r="I23" s="39"/>
    </row>
    <row r="24" spans="1:9" ht="12.75" customHeight="1">
      <c r="A24" s="8">
        <v>1</v>
      </c>
      <c r="B24" s="38"/>
      <c r="C24" s="38"/>
      <c r="D24" s="8"/>
      <c r="E24" s="8"/>
      <c r="F24" s="8"/>
      <c r="G24" s="8"/>
      <c r="H24" s="8"/>
      <c r="I24" s="49"/>
    </row>
    <row r="25" spans="1:9" ht="12.75" customHeight="1">
      <c r="A25" s="8">
        <v>2</v>
      </c>
      <c r="B25" s="48"/>
      <c r="C25" s="48"/>
      <c r="D25" s="8"/>
      <c r="E25" s="8"/>
      <c r="F25" s="8"/>
      <c r="G25" s="8"/>
      <c r="H25" s="8"/>
      <c r="I25" s="50"/>
    </row>
    <row r="26" spans="1:9" ht="12.75" customHeight="1">
      <c r="A26" s="8">
        <v>3</v>
      </c>
      <c r="B26" s="48"/>
      <c r="C26" s="48"/>
      <c r="D26" s="8"/>
      <c r="E26" s="8"/>
      <c r="F26" s="8"/>
      <c r="G26" s="8"/>
      <c r="H26" s="8"/>
      <c r="I26" s="50"/>
    </row>
    <row r="27" spans="1:9" ht="12.75">
      <c r="A27" s="8">
        <v>4</v>
      </c>
      <c r="B27" s="48"/>
      <c r="C27" s="48"/>
      <c r="D27" s="8"/>
      <c r="E27" s="8"/>
      <c r="F27" s="8"/>
      <c r="G27" s="8"/>
      <c r="H27" s="8"/>
      <c r="I27" s="50"/>
    </row>
    <row r="28" spans="1:9" ht="12" customHeight="1">
      <c r="A28" s="8">
        <v>5</v>
      </c>
      <c r="B28" s="39"/>
      <c r="C28" s="39"/>
      <c r="D28" s="8"/>
      <c r="E28" s="8"/>
      <c r="F28" s="8"/>
      <c r="G28" s="8"/>
      <c r="H28" s="8"/>
      <c r="I28" s="51"/>
    </row>
    <row r="29" ht="12" customHeight="1"/>
    <row r="30" spans="1:9" ht="12" customHeight="1">
      <c r="A30" s="31" t="s">
        <v>31</v>
      </c>
      <c r="B30" s="31"/>
      <c r="C30" s="31"/>
      <c r="D30" s="31"/>
      <c r="E30" s="31"/>
      <c r="F30" s="31"/>
      <c r="G30" s="31"/>
      <c r="H30" s="31"/>
      <c r="I30" s="31"/>
    </row>
    <row r="31" spans="1:9" ht="12.75">
      <c r="A31" s="31" t="s">
        <v>48</v>
      </c>
      <c r="B31" s="31"/>
      <c r="C31" s="31"/>
      <c r="D31" s="31"/>
      <c r="E31" s="31"/>
      <c r="F31" s="31"/>
      <c r="G31" s="31"/>
      <c r="H31" s="31"/>
      <c r="I31" s="31"/>
    </row>
    <row r="32" spans="1:9" ht="18.75" customHeight="1">
      <c r="A32" s="40" t="s">
        <v>23</v>
      </c>
      <c r="B32" s="40" t="s">
        <v>32</v>
      </c>
      <c r="C32" s="38" t="s">
        <v>42</v>
      </c>
      <c r="D32" s="41" t="s">
        <v>47</v>
      </c>
      <c r="E32" s="42"/>
      <c r="F32" s="42"/>
      <c r="G32" s="42"/>
      <c r="H32" s="42"/>
      <c r="I32" s="38" t="s">
        <v>44</v>
      </c>
    </row>
    <row r="33" spans="1:9" ht="12.75">
      <c r="A33" s="40"/>
      <c r="B33" s="40"/>
      <c r="C33" s="39"/>
      <c r="D33" s="8">
        <v>1</v>
      </c>
      <c r="E33" s="8">
        <v>2</v>
      </c>
      <c r="F33" s="8">
        <v>3</v>
      </c>
      <c r="G33" s="8">
        <v>4</v>
      </c>
      <c r="H33" s="8">
        <v>5</v>
      </c>
      <c r="I33" s="39"/>
    </row>
    <row r="34" spans="1:9" ht="12.75" customHeight="1">
      <c r="A34" s="8">
        <v>1</v>
      </c>
      <c r="B34" s="38"/>
      <c r="C34" s="38"/>
      <c r="D34" s="8"/>
      <c r="E34" s="8"/>
      <c r="F34" s="8"/>
      <c r="G34" s="8"/>
      <c r="H34" s="8"/>
      <c r="I34" s="49"/>
    </row>
    <row r="35" spans="1:9" ht="12.75" customHeight="1">
      <c r="A35" s="8">
        <v>2</v>
      </c>
      <c r="B35" s="48"/>
      <c r="C35" s="48"/>
      <c r="D35" s="8"/>
      <c r="E35" s="8"/>
      <c r="F35" s="8"/>
      <c r="G35" s="8"/>
      <c r="H35" s="8"/>
      <c r="I35" s="50"/>
    </row>
    <row r="36" spans="1:9" ht="12.75" customHeight="1">
      <c r="A36" s="8">
        <v>3</v>
      </c>
      <c r="B36" s="48"/>
      <c r="C36" s="48"/>
      <c r="D36" s="8"/>
      <c r="E36" s="8"/>
      <c r="F36" s="8"/>
      <c r="G36" s="8"/>
      <c r="H36" s="8"/>
      <c r="I36" s="50"/>
    </row>
    <row r="37" spans="1:9" ht="12.75">
      <c r="A37" s="8">
        <v>4</v>
      </c>
      <c r="B37" s="48"/>
      <c r="C37" s="48"/>
      <c r="D37" s="8"/>
      <c r="E37" s="8"/>
      <c r="F37" s="8"/>
      <c r="G37" s="8"/>
      <c r="H37" s="8"/>
      <c r="I37" s="50"/>
    </row>
    <row r="38" spans="1:9" ht="12" customHeight="1">
      <c r="A38" s="8">
        <v>5</v>
      </c>
      <c r="B38" s="39"/>
      <c r="C38" s="39"/>
      <c r="D38" s="8"/>
      <c r="E38" s="8"/>
      <c r="F38" s="8"/>
      <c r="G38" s="8"/>
      <c r="H38" s="8"/>
      <c r="I38" s="51"/>
    </row>
    <row r="39" ht="12" customHeight="1"/>
    <row r="40" spans="1:9" ht="12" customHeight="1">
      <c r="A40" s="31" t="s">
        <v>31</v>
      </c>
      <c r="B40" s="31"/>
      <c r="C40" s="31"/>
      <c r="D40" s="31"/>
      <c r="E40" s="31"/>
      <c r="F40" s="31"/>
      <c r="G40" s="31"/>
      <c r="H40" s="31"/>
      <c r="I40" s="31"/>
    </row>
    <row r="41" spans="1:9" ht="12.75">
      <c r="A41" s="31" t="s">
        <v>48</v>
      </c>
      <c r="B41" s="31"/>
      <c r="C41" s="31"/>
      <c r="D41" s="31"/>
      <c r="E41" s="31"/>
      <c r="F41" s="31"/>
      <c r="G41" s="31"/>
      <c r="H41" s="31"/>
      <c r="I41" s="31"/>
    </row>
    <row r="42" spans="1:9" ht="18.75" customHeight="1">
      <c r="A42" s="40" t="s">
        <v>23</v>
      </c>
      <c r="B42" s="40" t="s">
        <v>32</v>
      </c>
      <c r="C42" s="38" t="s">
        <v>42</v>
      </c>
      <c r="D42" s="41" t="s">
        <v>47</v>
      </c>
      <c r="E42" s="42"/>
      <c r="F42" s="42"/>
      <c r="G42" s="42"/>
      <c r="H42" s="42"/>
      <c r="I42" s="38" t="s">
        <v>44</v>
      </c>
    </row>
    <row r="43" spans="1:9" ht="12.75">
      <c r="A43" s="40"/>
      <c r="B43" s="40"/>
      <c r="C43" s="39"/>
      <c r="D43" s="8">
        <v>1</v>
      </c>
      <c r="E43" s="8">
        <v>2</v>
      </c>
      <c r="F43" s="8">
        <v>3</v>
      </c>
      <c r="G43" s="8">
        <v>4</v>
      </c>
      <c r="H43" s="8">
        <v>5</v>
      </c>
      <c r="I43" s="39"/>
    </row>
    <row r="44" spans="1:9" ht="12.75" customHeight="1">
      <c r="A44" s="8">
        <v>1</v>
      </c>
      <c r="B44" s="38"/>
      <c r="C44" s="38"/>
      <c r="D44" s="8"/>
      <c r="E44" s="8"/>
      <c r="F44" s="8"/>
      <c r="G44" s="8"/>
      <c r="H44" s="8"/>
      <c r="I44" s="49"/>
    </row>
    <row r="45" spans="1:9" ht="12.75" customHeight="1">
      <c r="A45" s="8">
        <v>2</v>
      </c>
      <c r="B45" s="48"/>
      <c r="C45" s="48"/>
      <c r="D45" s="8"/>
      <c r="E45" s="8"/>
      <c r="F45" s="8"/>
      <c r="G45" s="8"/>
      <c r="H45" s="8"/>
      <c r="I45" s="50"/>
    </row>
    <row r="46" spans="1:9" ht="12.75" customHeight="1">
      <c r="A46" s="8">
        <v>3</v>
      </c>
      <c r="B46" s="48"/>
      <c r="C46" s="48"/>
      <c r="D46" s="8"/>
      <c r="E46" s="8"/>
      <c r="F46" s="8"/>
      <c r="G46" s="8"/>
      <c r="H46" s="8"/>
      <c r="I46" s="50"/>
    </row>
    <row r="47" spans="1:9" ht="12.75">
      <c r="A47" s="8">
        <v>4</v>
      </c>
      <c r="B47" s="48"/>
      <c r="C47" s="48"/>
      <c r="D47" s="8"/>
      <c r="E47" s="8"/>
      <c r="F47" s="8"/>
      <c r="G47" s="8"/>
      <c r="H47" s="8"/>
      <c r="I47" s="50"/>
    </row>
    <row r="48" spans="1:9" ht="12" customHeight="1">
      <c r="A48" s="8">
        <v>5</v>
      </c>
      <c r="B48" s="39"/>
      <c r="C48" s="39"/>
      <c r="D48" s="8"/>
      <c r="E48" s="8"/>
      <c r="F48" s="8"/>
      <c r="G48" s="8"/>
      <c r="H48" s="8"/>
      <c r="I48" s="51"/>
    </row>
    <row r="49" ht="12" customHeight="1"/>
    <row r="50" spans="1:9" ht="12" customHeight="1">
      <c r="A50" s="31" t="s">
        <v>31</v>
      </c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1" t="s">
        <v>48</v>
      </c>
      <c r="B51" s="31"/>
      <c r="C51" s="31"/>
      <c r="D51" s="31"/>
      <c r="E51" s="31"/>
      <c r="F51" s="31"/>
      <c r="G51" s="31"/>
      <c r="H51" s="31"/>
      <c r="I51" s="31"/>
    </row>
    <row r="52" spans="1:9" ht="18.75" customHeight="1">
      <c r="A52" s="40" t="s">
        <v>23</v>
      </c>
      <c r="B52" s="40" t="s">
        <v>32</v>
      </c>
      <c r="C52" s="38" t="s">
        <v>42</v>
      </c>
      <c r="D52" s="41" t="s">
        <v>47</v>
      </c>
      <c r="E52" s="42"/>
      <c r="F52" s="42"/>
      <c r="G52" s="42"/>
      <c r="H52" s="42"/>
      <c r="I52" s="38" t="s">
        <v>44</v>
      </c>
    </row>
    <row r="53" spans="1:9" ht="12.75">
      <c r="A53" s="40"/>
      <c r="B53" s="40"/>
      <c r="C53" s="39"/>
      <c r="D53" s="8">
        <v>1</v>
      </c>
      <c r="E53" s="8">
        <v>2</v>
      </c>
      <c r="F53" s="8">
        <v>3</v>
      </c>
      <c r="G53" s="8">
        <v>4</v>
      </c>
      <c r="H53" s="8">
        <v>5</v>
      </c>
      <c r="I53" s="39"/>
    </row>
    <row r="54" spans="1:9" ht="12.75" customHeight="1">
      <c r="A54" s="8">
        <v>1</v>
      </c>
      <c r="B54" s="38"/>
      <c r="C54" s="38"/>
      <c r="D54" s="8"/>
      <c r="E54" s="8"/>
      <c r="F54" s="8"/>
      <c r="G54" s="8"/>
      <c r="H54" s="8"/>
      <c r="I54" s="49"/>
    </row>
    <row r="55" spans="1:9" ht="12.75" customHeight="1">
      <c r="A55" s="8">
        <v>2</v>
      </c>
      <c r="B55" s="48"/>
      <c r="C55" s="48"/>
      <c r="D55" s="8"/>
      <c r="E55" s="8"/>
      <c r="F55" s="8"/>
      <c r="G55" s="8"/>
      <c r="H55" s="8"/>
      <c r="I55" s="50"/>
    </row>
    <row r="56" spans="1:9" ht="12.75" customHeight="1">
      <c r="A56" s="8">
        <v>3</v>
      </c>
      <c r="B56" s="48"/>
      <c r="C56" s="48"/>
      <c r="D56" s="8"/>
      <c r="E56" s="8"/>
      <c r="F56" s="8"/>
      <c r="G56" s="8"/>
      <c r="H56" s="8"/>
      <c r="I56" s="50"/>
    </row>
    <row r="57" spans="1:9" ht="12.75">
      <c r="A57" s="8">
        <v>4</v>
      </c>
      <c r="B57" s="48"/>
      <c r="C57" s="48"/>
      <c r="D57" s="8"/>
      <c r="E57" s="8"/>
      <c r="F57" s="8"/>
      <c r="G57" s="8"/>
      <c r="H57" s="8"/>
      <c r="I57" s="50"/>
    </row>
    <row r="58" spans="1:9" ht="12" customHeight="1">
      <c r="A58" s="8">
        <v>5</v>
      </c>
      <c r="B58" s="39"/>
      <c r="C58" s="39"/>
      <c r="D58" s="8"/>
      <c r="E58" s="8"/>
      <c r="F58" s="8"/>
      <c r="G58" s="8"/>
      <c r="H58" s="8"/>
      <c r="I58" s="51"/>
    </row>
    <row r="59" ht="12" customHeight="1"/>
    <row r="60" spans="1:9" ht="12" customHeight="1">
      <c r="A60" s="31" t="s">
        <v>31</v>
      </c>
      <c r="B60" s="31"/>
      <c r="C60" s="31"/>
      <c r="D60" s="31"/>
      <c r="E60" s="31"/>
      <c r="F60" s="31"/>
      <c r="G60" s="31"/>
      <c r="H60" s="31"/>
      <c r="I60" s="31"/>
    </row>
  </sheetData>
  <mergeCells count="60">
    <mergeCell ref="A1:I1"/>
    <mergeCell ref="A10:I10"/>
    <mergeCell ref="A2:A3"/>
    <mergeCell ref="B2:B3"/>
    <mergeCell ref="D2:H2"/>
    <mergeCell ref="I2:I3"/>
    <mergeCell ref="C2:C3"/>
    <mergeCell ref="B4:B8"/>
    <mergeCell ref="C4:C8"/>
    <mergeCell ref="I4:I8"/>
    <mergeCell ref="A11:I11"/>
    <mergeCell ref="A12:A13"/>
    <mergeCell ref="B12:B13"/>
    <mergeCell ref="C12:C13"/>
    <mergeCell ref="D12:H12"/>
    <mergeCell ref="I12:I13"/>
    <mergeCell ref="B14:B18"/>
    <mergeCell ref="C14:C18"/>
    <mergeCell ref="I14:I18"/>
    <mergeCell ref="A20:I20"/>
    <mergeCell ref="A21:I21"/>
    <mergeCell ref="A22:A23"/>
    <mergeCell ref="B22:B23"/>
    <mergeCell ref="C22:C23"/>
    <mergeCell ref="D22:H22"/>
    <mergeCell ref="I22:I23"/>
    <mergeCell ref="B24:B28"/>
    <mergeCell ref="C24:C28"/>
    <mergeCell ref="I24:I28"/>
    <mergeCell ref="A30:I30"/>
    <mergeCell ref="A31:I31"/>
    <mergeCell ref="A32:A33"/>
    <mergeCell ref="B32:B33"/>
    <mergeCell ref="C32:C33"/>
    <mergeCell ref="D32:H32"/>
    <mergeCell ref="I32:I33"/>
    <mergeCell ref="B34:B38"/>
    <mergeCell ref="C34:C38"/>
    <mergeCell ref="I34:I38"/>
    <mergeCell ref="A40:I40"/>
    <mergeCell ref="A41:I41"/>
    <mergeCell ref="A42:A43"/>
    <mergeCell ref="B42:B43"/>
    <mergeCell ref="C42:C43"/>
    <mergeCell ref="D42:H42"/>
    <mergeCell ref="I42:I43"/>
    <mergeCell ref="B44:B48"/>
    <mergeCell ref="C44:C48"/>
    <mergeCell ref="I44:I48"/>
    <mergeCell ref="A50:I50"/>
    <mergeCell ref="A51:I51"/>
    <mergeCell ref="A52:A53"/>
    <mergeCell ref="B52:B53"/>
    <mergeCell ref="C52:C53"/>
    <mergeCell ref="D52:H52"/>
    <mergeCell ref="I52:I53"/>
    <mergeCell ref="B54:B58"/>
    <mergeCell ref="C54:C58"/>
    <mergeCell ref="I54:I58"/>
    <mergeCell ref="A60:I60"/>
  </mergeCells>
  <printOptions/>
  <pageMargins left="0.13" right="0.24" top="0.26" bottom="0.14" header="0.21" footer="0.27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75" zoomScaleNormal="75" workbookViewId="0" topLeftCell="A2">
      <selection activeCell="W38" sqref="W38"/>
    </sheetView>
  </sheetViews>
  <sheetFormatPr defaultColWidth="9.00390625" defaultRowHeight="12.75"/>
  <cols>
    <col min="1" max="1" width="4.625" style="7" customWidth="1"/>
    <col min="2" max="2" width="9.875" style="7" customWidth="1"/>
    <col min="3" max="3" width="17.375" style="7" bestFit="1" customWidth="1"/>
    <col min="4" max="4" width="9.375" style="7" customWidth="1"/>
    <col min="5" max="5" width="9.625" style="7" customWidth="1"/>
    <col min="6" max="6" width="12.375" style="7" customWidth="1"/>
    <col min="7" max="15" width="3.25390625" style="7" customWidth="1"/>
    <col min="16" max="18" width="3.75390625" style="7" customWidth="1"/>
    <col min="19" max="19" width="9.00390625" style="7" customWidth="1"/>
    <col min="20" max="20" width="10.25390625" style="7" customWidth="1"/>
    <col min="21" max="21" width="8.375" style="7" customWidth="1"/>
    <col min="22" max="22" width="11.25390625" style="7" customWidth="1"/>
    <col min="23" max="23" width="6.00390625" style="7" customWidth="1"/>
    <col min="24" max="16384" width="9.125" style="7" customWidth="1"/>
  </cols>
  <sheetData>
    <row r="1" spans="1:23" ht="12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2.7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.7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12.75" customHeight="1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2" customHeight="1">
      <c r="A5" s="33" t="s">
        <v>39</v>
      </c>
      <c r="B5" s="33"/>
      <c r="C5" s="33"/>
      <c r="D5" s="33"/>
      <c r="E5" s="33"/>
      <c r="S5" s="33" t="s">
        <v>40</v>
      </c>
      <c r="T5" s="33"/>
      <c r="U5" s="33"/>
      <c r="V5" s="33"/>
      <c r="W5" s="33"/>
    </row>
    <row r="6" spans="1:23" s="13" customFormat="1" ht="12.75" customHeight="1">
      <c r="A6" s="32" t="s">
        <v>23</v>
      </c>
      <c r="B6" s="32" t="s">
        <v>32</v>
      </c>
      <c r="C6" s="29" t="s">
        <v>42</v>
      </c>
      <c r="D6" s="32" t="s">
        <v>24</v>
      </c>
      <c r="E6" s="32" t="s">
        <v>25</v>
      </c>
      <c r="F6" s="32" t="s">
        <v>26</v>
      </c>
      <c r="G6" s="34" t="s">
        <v>27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29" t="s">
        <v>44</v>
      </c>
      <c r="T6" s="29" t="s">
        <v>45</v>
      </c>
      <c r="U6" s="32" t="s">
        <v>28</v>
      </c>
      <c r="V6" s="32" t="s">
        <v>29</v>
      </c>
      <c r="W6" s="32" t="s">
        <v>30</v>
      </c>
    </row>
    <row r="7" spans="1:23" s="13" customFormat="1" ht="15.75" customHeight="1">
      <c r="A7" s="32"/>
      <c r="B7" s="32"/>
      <c r="C7" s="30"/>
      <c r="D7" s="32"/>
      <c r="E7" s="32"/>
      <c r="F7" s="32"/>
      <c r="G7" s="12">
        <v>1</v>
      </c>
      <c r="H7" s="12">
        <v>2</v>
      </c>
      <c r="I7" s="12">
        <v>3</v>
      </c>
      <c r="J7" s="12">
        <v>4</v>
      </c>
      <c r="K7" s="12">
        <v>5</v>
      </c>
      <c r="L7" s="12">
        <v>6</v>
      </c>
      <c r="M7" s="12">
        <v>7</v>
      </c>
      <c r="N7" s="12">
        <v>8</v>
      </c>
      <c r="O7" s="12">
        <v>9</v>
      </c>
      <c r="P7" s="12">
        <v>10</v>
      </c>
      <c r="Q7" s="12">
        <v>11</v>
      </c>
      <c r="R7" s="12">
        <v>12</v>
      </c>
      <c r="S7" s="30"/>
      <c r="T7" s="30"/>
      <c r="U7" s="32"/>
      <c r="V7" s="32"/>
      <c r="W7" s="32"/>
    </row>
    <row r="8" spans="1:23" ht="12.75" customHeight="1">
      <c r="A8" s="8">
        <v>5</v>
      </c>
      <c r="B8" s="8">
        <v>331</v>
      </c>
      <c r="C8" s="8" t="s">
        <v>78</v>
      </c>
      <c r="D8" s="9">
        <v>0.004803240740740741</v>
      </c>
      <c r="E8" s="21">
        <v>0</v>
      </c>
      <c r="F8" s="21">
        <f aca="true" t="shared" si="0" ref="F8:F38">D8-E8</f>
        <v>0.004803240740740741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/>
      <c r="S8" s="20">
        <f aca="true" t="shared" si="1" ref="S8:S38">SUM(G8:R8)</f>
        <v>0</v>
      </c>
      <c r="T8" s="21">
        <f aca="true" t="shared" si="2" ref="T8:T38">TIMEVALUE("0:0:15")*S8</f>
        <v>0</v>
      </c>
      <c r="U8" s="21"/>
      <c r="V8" s="21">
        <f aca="true" t="shared" si="3" ref="V8:V38">F8+T8-U8</f>
        <v>0.004803240740740741</v>
      </c>
      <c r="W8" s="20">
        <v>1</v>
      </c>
    </row>
    <row r="9" spans="1:23" ht="12.75" customHeight="1">
      <c r="A9" s="8">
        <v>29</v>
      </c>
      <c r="B9" s="8" t="s">
        <v>73</v>
      </c>
      <c r="C9" s="8" t="s">
        <v>78</v>
      </c>
      <c r="D9" s="9">
        <v>0.004884259259259259</v>
      </c>
      <c r="E9" s="21">
        <v>0</v>
      </c>
      <c r="F9" s="21">
        <f t="shared" si="0"/>
        <v>0.004884259259259259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9</v>
      </c>
      <c r="O9" s="20">
        <v>0</v>
      </c>
      <c r="P9" s="20">
        <v>0</v>
      </c>
      <c r="Q9" s="20">
        <v>13</v>
      </c>
      <c r="R9" s="20"/>
      <c r="S9" s="20">
        <f t="shared" si="1"/>
        <v>22</v>
      </c>
      <c r="T9" s="21">
        <f t="shared" si="2"/>
        <v>0.0038194444444444448</v>
      </c>
      <c r="U9" s="21"/>
      <c r="V9" s="21">
        <f t="shared" si="3"/>
        <v>0.008703703703703703</v>
      </c>
      <c r="W9" s="20">
        <v>2</v>
      </c>
    </row>
    <row r="10" spans="1:23" ht="12.75" customHeight="1">
      <c r="A10" s="8">
        <v>28</v>
      </c>
      <c r="B10" s="8" t="s">
        <v>72</v>
      </c>
      <c r="C10" s="8" t="s">
        <v>78</v>
      </c>
      <c r="D10" s="9">
        <v>0.005358796296296296</v>
      </c>
      <c r="E10" s="21">
        <v>0</v>
      </c>
      <c r="F10" s="21">
        <f t="shared" si="0"/>
        <v>0.005358796296296296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4</v>
      </c>
      <c r="O10" s="20">
        <v>0</v>
      </c>
      <c r="P10" s="20">
        <v>0</v>
      </c>
      <c r="Q10" s="20">
        <v>6</v>
      </c>
      <c r="R10" s="20"/>
      <c r="S10" s="20">
        <f t="shared" si="1"/>
        <v>10</v>
      </c>
      <c r="T10" s="21">
        <f t="shared" si="2"/>
        <v>0.0017361111111111112</v>
      </c>
      <c r="U10" s="21"/>
      <c r="V10" s="21">
        <f t="shared" si="3"/>
        <v>0.007094907407407407</v>
      </c>
      <c r="W10" s="20">
        <v>3</v>
      </c>
    </row>
    <row r="11" spans="1:23" ht="12.75" customHeight="1">
      <c r="A11" s="8">
        <v>31</v>
      </c>
      <c r="B11" s="8" t="s">
        <v>71</v>
      </c>
      <c r="C11" s="8" t="s">
        <v>78</v>
      </c>
      <c r="D11" s="9">
        <v>0.007129629629629631</v>
      </c>
      <c r="E11" s="21">
        <v>0</v>
      </c>
      <c r="F11" s="21">
        <f t="shared" si="0"/>
        <v>0.007129629629629631</v>
      </c>
      <c r="G11" s="20">
        <v>1</v>
      </c>
      <c r="H11" s="20">
        <v>0</v>
      </c>
      <c r="I11" s="20">
        <v>0</v>
      </c>
      <c r="J11" s="20">
        <v>0</v>
      </c>
      <c r="K11" s="20">
        <v>3</v>
      </c>
      <c r="L11" s="20">
        <v>0</v>
      </c>
      <c r="M11" s="20">
        <v>4</v>
      </c>
      <c r="N11" s="20">
        <v>5</v>
      </c>
      <c r="O11" s="20">
        <v>0</v>
      </c>
      <c r="P11" s="20">
        <v>0</v>
      </c>
      <c r="Q11" s="20">
        <v>0</v>
      </c>
      <c r="R11" s="20"/>
      <c r="S11" s="20">
        <f t="shared" si="1"/>
        <v>13</v>
      </c>
      <c r="T11" s="21">
        <f t="shared" si="2"/>
        <v>0.0022569444444444447</v>
      </c>
      <c r="U11" s="21"/>
      <c r="V11" s="21">
        <f t="shared" si="3"/>
        <v>0.009386574074074075</v>
      </c>
      <c r="W11" s="20">
        <v>4</v>
      </c>
    </row>
    <row r="12" spans="1:23" ht="12.75" customHeight="1">
      <c r="A12" s="8">
        <v>7</v>
      </c>
      <c r="B12" s="8" t="s">
        <v>55</v>
      </c>
      <c r="C12" s="8" t="s">
        <v>77</v>
      </c>
      <c r="D12" s="9">
        <v>0.007847222222222222</v>
      </c>
      <c r="E12" s="21">
        <v>0</v>
      </c>
      <c r="F12" s="21">
        <f t="shared" si="0"/>
        <v>0.007847222222222222</v>
      </c>
      <c r="G12" s="20">
        <v>0</v>
      </c>
      <c r="H12" s="20">
        <v>0</v>
      </c>
      <c r="I12" s="20">
        <v>0</v>
      </c>
      <c r="J12" s="20">
        <v>12</v>
      </c>
      <c r="K12" s="20">
        <v>0</v>
      </c>
      <c r="L12" s="20">
        <v>0</v>
      </c>
      <c r="M12" s="20">
        <v>0</v>
      </c>
      <c r="N12" s="20">
        <v>4</v>
      </c>
      <c r="O12" s="20">
        <v>0</v>
      </c>
      <c r="P12" s="20">
        <v>0</v>
      </c>
      <c r="Q12" s="20">
        <v>6</v>
      </c>
      <c r="R12" s="20"/>
      <c r="S12" s="20">
        <f t="shared" si="1"/>
        <v>22</v>
      </c>
      <c r="T12" s="21">
        <f t="shared" si="2"/>
        <v>0.0038194444444444448</v>
      </c>
      <c r="U12" s="21"/>
      <c r="V12" s="21">
        <f t="shared" si="3"/>
        <v>0.011666666666666667</v>
      </c>
      <c r="W12" s="20">
        <v>5</v>
      </c>
    </row>
    <row r="13" spans="1:23" ht="12.75" customHeight="1">
      <c r="A13" s="8">
        <v>1</v>
      </c>
      <c r="B13" s="8">
        <v>384</v>
      </c>
      <c r="C13" s="8" t="s">
        <v>75</v>
      </c>
      <c r="D13" s="9">
        <v>0.008506944444444444</v>
      </c>
      <c r="E13" s="21">
        <v>0</v>
      </c>
      <c r="F13" s="21">
        <f t="shared" si="0"/>
        <v>0.008506944444444444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5</v>
      </c>
      <c r="O13" s="20">
        <v>0</v>
      </c>
      <c r="P13" s="20">
        <v>7</v>
      </c>
      <c r="Q13" s="20">
        <v>9</v>
      </c>
      <c r="R13" s="20"/>
      <c r="S13" s="20">
        <f t="shared" si="1"/>
        <v>22</v>
      </c>
      <c r="T13" s="21">
        <f t="shared" si="2"/>
        <v>0.0038194444444444448</v>
      </c>
      <c r="U13" s="21"/>
      <c r="V13" s="21">
        <f t="shared" si="3"/>
        <v>0.012326388888888888</v>
      </c>
      <c r="W13" s="20">
        <v>6</v>
      </c>
    </row>
    <row r="14" spans="1:23" ht="12.75" customHeight="1">
      <c r="A14" s="8">
        <v>10</v>
      </c>
      <c r="B14" s="8" t="s">
        <v>57</v>
      </c>
      <c r="C14" s="8" t="s">
        <v>80</v>
      </c>
      <c r="D14" s="9">
        <v>0.008541666666666668</v>
      </c>
      <c r="E14" s="21">
        <v>0</v>
      </c>
      <c r="F14" s="21">
        <f t="shared" si="0"/>
        <v>0.008541666666666668</v>
      </c>
      <c r="G14" s="20">
        <v>1</v>
      </c>
      <c r="H14" s="20">
        <v>0</v>
      </c>
      <c r="I14" s="20">
        <v>0</v>
      </c>
      <c r="J14" s="20">
        <v>9</v>
      </c>
      <c r="K14" s="20">
        <v>1</v>
      </c>
      <c r="L14" s="20">
        <v>0</v>
      </c>
      <c r="M14" s="20">
        <v>0</v>
      </c>
      <c r="N14" s="20">
        <v>12</v>
      </c>
      <c r="O14" s="20">
        <v>0</v>
      </c>
      <c r="P14" s="20">
        <v>3</v>
      </c>
      <c r="Q14" s="20">
        <v>9</v>
      </c>
      <c r="R14" s="20"/>
      <c r="S14" s="20">
        <f t="shared" si="1"/>
        <v>35</v>
      </c>
      <c r="T14" s="21">
        <f t="shared" si="2"/>
        <v>0.006076388888888889</v>
      </c>
      <c r="U14" s="21"/>
      <c r="V14" s="21">
        <f t="shared" si="3"/>
        <v>0.014618055555555558</v>
      </c>
      <c r="W14" s="20">
        <v>7</v>
      </c>
    </row>
    <row r="15" spans="1:23" ht="12.75" customHeight="1">
      <c r="A15" s="8">
        <v>4</v>
      </c>
      <c r="B15" s="8" t="s">
        <v>53</v>
      </c>
      <c r="C15" s="8" t="s">
        <v>77</v>
      </c>
      <c r="D15" s="9">
        <v>0.008969907407407407</v>
      </c>
      <c r="E15" s="21">
        <v>0</v>
      </c>
      <c r="F15" s="21">
        <f t="shared" si="0"/>
        <v>0.008969907407407407</v>
      </c>
      <c r="G15" s="20">
        <v>0</v>
      </c>
      <c r="H15" s="20">
        <v>0</v>
      </c>
      <c r="I15" s="20">
        <v>0</v>
      </c>
      <c r="J15" s="20">
        <v>7</v>
      </c>
      <c r="K15" s="20">
        <v>0</v>
      </c>
      <c r="L15" s="20">
        <v>0</v>
      </c>
      <c r="M15" s="20">
        <v>10</v>
      </c>
      <c r="N15" s="20">
        <v>3</v>
      </c>
      <c r="O15" s="20">
        <v>0</v>
      </c>
      <c r="P15" s="20">
        <v>0</v>
      </c>
      <c r="Q15" s="20">
        <v>9</v>
      </c>
      <c r="R15" s="20"/>
      <c r="S15" s="20">
        <f t="shared" si="1"/>
        <v>29</v>
      </c>
      <c r="T15" s="21">
        <f t="shared" si="2"/>
        <v>0.0050347222222222225</v>
      </c>
      <c r="U15" s="21"/>
      <c r="V15" s="21">
        <f t="shared" si="3"/>
        <v>0.01400462962962963</v>
      </c>
      <c r="W15" s="20">
        <v>8</v>
      </c>
    </row>
    <row r="16" spans="1:23" ht="12.75" customHeight="1">
      <c r="A16" s="8">
        <v>12</v>
      </c>
      <c r="B16" s="8" t="s">
        <v>58</v>
      </c>
      <c r="C16" s="8" t="s">
        <v>80</v>
      </c>
      <c r="D16" s="9">
        <v>0.009050925925925926</v>
      </c>
      <c r="E16" s="21">
        <v>0</v>
      </c>
      <c r="F16" s="21">
        <f t="shared" si="0"/>
        <v>0.009050925925925926</v>
      </c>
      <c r="G16" s="20">
        <v>0</v>
      </c>
      <c r="H16" s="20">
        <v>0</v>
      </c>
      <c r="I16" s="20">
        <v>0</v>
      </c>
      <c r="J16" s="20">
        <v>6</v>
      </c>
      <c r="K16" s="20">
        <v>3</v>
      </c>
      <c r="L16" s="20">
        <v>0</v>
      </c>
      <c r="M16" s="20">
        <v>0</v>
      </c>
      <c r="N16" s="20">
        <v>15</v>
      </c>
      <c r="O16" s="20">
        <v>0</v>
      </c>
      <c r="P16" s="20">
        <v>3</v>
      </c>
      <c r="Q16" s="20">
        <v>21</v>
      </c>
      <c r="R16" s="20"/>
      <c r="S16" s="20">
        <f t="shared" si="1"/>
        <v>48</v>
      </c>
      <c r="T16" s="21">
        <f t="shared" si="2"/>
        <v>0.008333333333333333</v>
      </c>
      <c r="U16" s="21"/>
      <c r="V16" s="21">
        <f t="shared" si="3"/>
        <v>0.01738425925925926</v>
      </c>
      <c r="W16" s="20">
        <v>9</v>
      </c>
    </row>
    <row r="17" spans="1:23" ht="12.75" customHeight="1">
      <c r="A17" s="8">
        <v>25</v>
      </c>
      <c r="B17" s="8">
        <v>488</v>
      </c>
      <c r="C17" s="8" t="s">
        <v>83</v>
      </c>
      <c r="D17" s="9">
        <v>0.009074074074074073</v>
      </c>
      <c r="E17" s="21">
        <v>0</v>
      </c>
      <c r="F17" s="21">
        <f t="shared" si="0"/>
        <v>0.009074074074074073</v>
      </c>
      <c r="G17" s="20">
        <v>1</v>
      </c>
      <c r="H17" s="20">
        <v>0</v>
      </c>
      <c r="I17" s="20">
        <v>0</v>
      </c>
      <c r="J17" s="20">
        <v>10</v>
      </c>
      <c r="K17" s="20">
        <v>3</v>
      </c>
      <c r="L17" s="20">
        <v>0</v>
      </c>
      <c r="M17" s="20">
        <v>0</v>
      </c>
      <c r="N17" s="20">
        <v>10</v>
      </c>
      <c r="O17" s="20">
        <v>0</v>
      </c>
      <c r="P17" s="20">
        <v>15</v>
      </c>
      <c r="Q17" s="20">
        <v>27</v>
      </c>
      <c r="R17" s="20"/>
      <c r="S17" s="20">
        <f t="shared" si="1"/>
        <v>66</v>
      </c>
      <c r="T17" s="21">
        <f t="shared" si="2"/>
        <v>0.011458333333333334</v>
      </c>
      <c r="U17" s="21"/>
      <c r="V17" s="21">
        <f t="shared" si="3"/>
        <v>0.02053240740740741</v>
      </c>
      <c r="W17" s="20">
        <v>10</v>
      </c>
    </row>
    <row r="18" spans="1:23" ht="12.75" customHeight="1">
      <c r="A18" s="8">
        <v>16</v>
      </c>
      <c r="B18" s="8" t="s">
        <v>61</v>
      </c>
      <c r="C18" s="8" t="s">
        <v>82</v>
      </c>
      <c r="D18" s="9">
        <v>0.009236111111111112</v>
      </c>
      <c r="E18" s="21">
        <v>0</v>
      </c>
      <c r="F18" s="21">
        <f t="shared" si="0"/>
        <v>0.009236111111111112</v>
      </c>
      <c r="G18" s="20">
        <v>7</v>
      </c>
      <c r="H18" s="20">
        <v>0</v>
      </c>
      <c r="I18" s="20">
        <v>0</v>
      </c>
      <c r="J18" s="20">
        <v>7</v>
      </c>
      <c r="K18" s="20">
        <v>6</v>
      </c>
      <c r="L18" s="20">
        <v>0</v>
      </c>
      <c r="M18" s="20">
        <v>0</v>
      </c>
      <c r="N18" s="20">
        <v>20</v>
      </c>
      <c r="O18" s="20">
        <v>0</v>
      </c>
      <c r="P18" s="20">
        <v>6</v>
      </c>
      <c r="Q18" s="20">
        <v>30</v>
      </c>
      <c r="R18" s="20"/>
      <c r="S18" s="20">
        <f t="shared" si="1"/>
        <v>76</v>
      </c>
      <c r="T18" s="21">
        <f t="shared" si="2"/>
        <v>0.013194444444444444</v>
      </c>
      <c r="U18" s="21"/>
      <c r="V18" s="21">
        <f t="shared" si="3"/>
        <v>0.022430555555555558</v>
      </c>
      <c r="W18" s="20">
        <v>11</v>
      </c>
    </row>
    <row r="19" spans="1:23" ht="12.75" customHeight="1">
      <c r="A19" s="8">
        <v>13</v>
      </c>
      <c r="B19" s="8">
        <v>312</v>
      </c>
      <c r="C19" s="8" t="s">
        <v>76</v>
      </c>
      <c r="D19" s="9">
        <v>0.009363425925925926</v>
      </c>
      <c r="E19" s="21">
        <v>0</v>
      </c>
      <c r="F19" s="21">
        <f t="shared" si="0"/>
        <v>0.009363425925925926</v>
      </c>
      <c r="G19" s="20">
        <v>0</v>
      </c>
      <c r="H19" s="20">
        <v>0</v>
      </c>
      <c r="I19" s="20">
        <v>0</v>
      </c>
      <c r="J19" s="20">
        <v>5</v>
      </c>
      <c r="K19" s="20">
        <v>1</v>
      </c>
      <c r="L19" s="20">
        <v>0</v>
      </c>
      <c r="M19" s="20">
        <v>0</v>
      </c>
      <c r="N19" s="20">
        <v>11</v>
      </c>
      <c r="O19" s="20">
        <v>0</v>
      </c>
      <c r="P19" s="20">
        <v>0</v>
      </c>
      <c r="Q19" s="20">
        <v>12</v>
      </c>
      <c r="R19" s="20"/>
      <c r="S19" s="20">
        <f t="shared" si="1"/>
        <v>29</v>
      </c>
      <c r="T19" s="21">
        <f t="shared" si="2"/>
        <v>0.0050347222222222225</v>
      </c>
      <c r="U19" s="21"/>
      <c r="V19" s="21">
        <f t="shared" si="3"/>
        <v>0.01439814814814815</v>
      </c>
      <c r="W19" s="20">
        <v>12</v>
      </c>
    </row>
    <row r="20" spans="1:23" ht="12.75" customHeight="1">
      <c r="A20" s="8">
        <v>11</v>
      </c>
      <c r="B20" s="8" t="s">
        <v>59</v>
      </c>
      <c r="C20" s="8" t="s">
        <v>79</v>
      </c>
      <c r="D20" s="9">
        <v>0.009479166666666667</v>
      </c>
      <c r="E20" s="21">
        <v>0</v>
      </c>
      <c r="F20" s="21">
        <f t="shared" si="0"/>
        <v>0.009479166666666667</v>
      </c>
      <c r="G20" s="20">
        <v>3</v>
      </c>
      <c r="H20" s="20">
        <v>0</v>
      </c>
      <c r="I20" s="20">
        <v>0</v>
      </c>
      <c r="J20" s="20">
        <v>3</v>
      </c>
      <c r="K20" s="20">
        <v>0</v>
      </c>
      <c r="L20" s="20">
        <v>0</v>
      </c>
      <c r="M20" s="20">
        <v>0</v>
      </c>
      <c r="N20" s="20">
        <v>3</v>
      </c>
      <c r="O20" s="20">
        <v>0</v>
      </c>
      <c r="P20" s="20">
        <v>6</v>
      </c>
      <c r="Q20" s="20">
        <v>12</v>
      </c>
      <c r="R20" s="20"/>
      <c r="S20" s="20">
        <f t="shared" si="1"/>
        <v>27</v>
      </c>
      <c r="T20" s="21">
        <f t="shared" si="2"/>
        <v>0.0046875</v>
      </c>
      <c r="U20" s="21"/>
      <c r="V20" s="21">
        <f t="shared" si="3"/>
        <v>0.014166666666666668</v>
      </c>
      <c r="W20" s="20">
        <v>13</v>
      </c>
    </row>
    <row r="21" spans="1:23" ht="12.75" customHeight="1">
      <c r="A21" s="8">
        <v>30</v>
      </c>
      <c r="B21" s="8" t="s">
        <v>74</v>
      </c>
      <c r="C21" s="8" t="s">
        <v>78</v>
      </c>
      <c r="D21" s="9">
        <v>0.009675925925925926</v>
      </c>
      <c r="E21" s="21">
        <v>0</v>
      </c>
      <c r="F21" s="21">
        <f t="shared" si="0"/>
        <v>0.009675925925925926</v>
      </c>
      <c r="G21" s="20">
        <v>3</v>
      </c>
      <c r="H21" s="20">
        <v>0</v>
      </c>
      <c r="I21" s="20">
        <v>0</v>
      </c>
      <c r="J21" s="20">
        <v>3</v>
      </c>
      <c r="K21" s="20">
        <v>1</v>
      </c>
      <c r="L21" s="20">
        <v>1</v>
      </c>
      <c r="M21" s="20">
        <v>0</v>
      </c>
      <c r="N21" s="20">
        <v>11</v>
      </c>
      <c r="O21" s="20">
        <v>0</v>
      </c>
      <c r="P21" s="20">
        <v>0</v>
      </c>
      <c r="Q21" s="20">
        <v>21</v>
      </c>
      <c r="R21" s="20"/>
      <c r="S21" s="20">
        <f t="shared" si="1"/>
        <v>40</v>
      </c>
      <c r="T21" s="21">
        <f t="shared" si="2"/>
        <v>0.006944444444444445</v>
      </c>
      <c r="U21" s="21"/>
      <c r="V21" s="21">
        <f t="shared" si="3"/>
        <v>0.016620370370370372</v>
      </c>
      <c r="W21" s="20">
        <v>14</v>
      </c>
    </row>
    <row r="22" spans="1:23" ht="12.75" customHeight="1">
      <c r="A22" s="8">
        <v>17</v>
      </c>
      <c r="B22" s="8" t="s">
        <v>56</v>
      </c>
      <c r="C22" s="8" t="s">
        <v>79</v>
      </c>
      <c r="D22" s="9">
        <v>0.009918981481481482</v>
      </c>
      <c r="E22" s="21">
        <v>0</v>
      </c>
      <c r="F22" s="21">
        <f t="shared" si="0"/>
        <v>0.009918981481481482</v>
      </c>
      <c r="G22" s="20">
        <v>0</v>
      </c>
      <c r="H22" s="20">
        <v>0</v>
      </c>
      <c r="I22" s="20">
        <v>0</v>
      </c>
      <c r="J22" s="20">
        <v>12</v>
      </c>
      <c r="K22" s="20">
        <v>3</v>
      </c>
      <c r="L22" s="20">
        <v>0</v>
      </c>
      <c r="M22" s="20">
        <v>3</v>
      </c>
      <c r="N22" s="20">
        <v>12</v>
      </c>
      <c r="O22" s="20">
        <v>0</v>
      </c>
      <c r="P22" s="20">
        <v>0</v>
      </c>
      <c r="Q22" s="20">
        <v>0</v>
      </c>
      <c r="R22" s="20"/>
      <c r="S22" s="20">
        <f t="shared" si="1"/>
        <v>30</v>
      </c>
      <c r="T22" s="21">
        <f t="shared" si="2"/>
        <v>0.005208333333333334</v>
      </c>
      <c r="U22" s="21"/>
      <c r="V22" s="21">
        <f t="shared" si="3"/>
        <v>0.015127314814814816</v>
      </c>
      <c r="W22" s="20">
        <v>15</v>
      </c>
    </row>
    <row r="23" spans="1:23" ht="12.75" customHeight="1">
      <c r="A23" s="8">
        <v>24</v>
      </c>
      <c r="B23" s="8">
        <v>534</v>
      </c>
      <c r="C23" s="8" t="s">
        <v>83</v>
      </c>
      <c r="D23" s="9">
        <v>0.009965277777777778</v>
      </c>
      <c r="E23" s="21">
        <v>0</v>
      </c>
      <c r="F23" s="21">
        <f t="shared" si="0"/>
        <v>0.009965277777777778</v>
      </c>
      <c r="G23" s="20">
        <v>0</v>
      </c>
      <c r="H23" s="20">
        <v>0</v>
      </c>
      <c r="I23" s="20">
        <v>0</v>
      </c>
      <c r="J23" s="20">
        <v>7</v>
      </c>
      <c r="K23" s="20">
        <v>3</v>
      </c>
      <c r="L23" s="20">
        <v>0</v>
      </c>
      <c r="M23" s="20">
        <v>3</v>
      </c>
      <c r="N23" s="20">
        <v>2</v>
      </c>
      <c r="O23" s="20">
        <v>0</v>
      </c>
      <c r="P23" s="20">
        <v>0</v>
      </c>
      <c r="Q23" s="20">
        <v>6</v>
      </c>
      <c r="R23" s="20"/>
      <c r="S23" s="20">
        <f t="shared" si="1"/>
        <v>21</v>
      </c>
      <c r="T23" s="21">
        <f t="shared" si="2"/>
        <v>0.0036458333333333334</v>
      </c>
      <c r="U23" s="21"/>
      <c r="V23" s="21">
        <f t="shared" si="3"/>
        <v>0.013611111111111112</v>
      </c>
      <c r="W23" s="20">
        <v>16</v>
      </c>
    </row>
    <row r="24" spans="1:23" ht="12.75" customHeight="1">
      <c r="A24" s="8">
        <v>14</v>
      </c>
      <c r="B24" s="8" t="s">
        <v>60</v>
      </c>
      <c r="C24" s="8" t="s">
        <v>80</v>
      </c>
      <c r="D24" s="9">
        <v>0.010208333333333333</v>
      </c>
      <c r="E24" s="21">
        <v>0</v>
      </c>
      <c r="F24" s="21">
        <f t="shared" si="0"/>
        <v>0.010208333333333333</v>
      </c>
      <c r="G24" s="20">
        <v>6</v>
      </c>
      <c r="H24" s="20">
        <v>0</v>
      </c>
      <c r="I24" s="20">
        <v>0</v>
      </c>
      <c r="J24" s="20">
        <v>2</v>
      </c>
      <c r="K24" s="20">
        <v>6</v>
      </c>
      <c r="L24" s="20">
        <v>0</v>
      </c>
      <c r="M24" s="20">
        <v>3</v>
      </c>
      <c r="N24" s="20">
        <v>15</v>
      </c>
      <c r="O24" s="20">
        <v>0</v>
      </c>
      <c r="P24" s="20">
        <v>3</v>
      </c>
      <c r="Q24" s="20">
        <v>30</v>
      </c>
      <c r="R24" s="20"/>
      <c r="S24" s="20">
        <f t="shared" si="1"/>
        <v>65</v>
      </c>
      <c r="T24" s="21">
        <f t="shared" si="2"/>
        <v>0.011284722222222222</v>
      </c>
      <c r="U24" s="21"/>
      <c r="V24" s="21">
        <f t="shared" si="3"/>
        <v>0.021493055555555557</v>
      </c>
      <c r="W24" s="20">
        <v>17</v>
      </c>
    </row>
    <row r="25" spans="1:23" ht="12.75" customHeight="1">
      <c r="A25" s="8">
        <v>18</v>
      </c>
      <c r="B25" s="8" t="s">
        <v>62</v>
      </c>
      <c r="C25" s="8" t="s">
        <v>82</v>
      </c>
      <c r="D25" s="9">
        <v>0.010393518518518519</v>
      </c>
      <c r="E25" s="21">
        <v>0</v>
      </c>
      <c r="F25" s="21">
        <f t="shared" si="0"/>
        <v>0.010393518518518519</v>
      </c>
      <c r="G25" s="20">
        <v>6</v>
      </c>
      <c r="H25" s="20">
        <v>0</v>
      </c>
      <c r="I25" s="20">
        <v>0</v>
      </c>
      <c r="J25" s="20">
        <v>4</v>
      </c>
      <c r="K25" s="20">
        <v>4</v>
      </c>
      <c r="L25" s="20">
        <v>6</v>
      </c>
      <c r="M25" s="20">
        <v>0</v>
      </c>
      <c r="N25" s="20">
        <v>28</v>
      </c>
      <c r="O25" s="20">
        <v>0</v>
      </c>
      <c r="P25" s="20">
        <v>0</v>
      </c>
      <c r="Q25" s="20">
        <v>13</v>
      </c>
      <c r="R25" s="20"/>
      <c r="S25" s="20">
        <f t="shared" si="1"/>
        <v>61</v>
      </c>
      <c r="T25" s="21">
        <f t="shared" si="2"/>
        <v>0.010590277777777778</v>
      </c>
      <c r="U25" s="21"/>
      <c r="V25" s="21">
        <f t="shared" si="3"/>
        <v>0.0209837962962963</v>
      </c>
      <c r="W25" s="20">
        <v>18</v>
      </c>
    </row>
    <row r="26" spans="1:23" ht="12.75" customHeight="1">
      <c r="A26" s="8">
        <v>20</v>
      </c>
      <c r="B26" s="8">
        <v>412</v>
      </c>
      <c r="C26" s="8" t="s">
        <v>82</v>
      </c>
      <c r="D26" s="9">
        <v>0.010416666666666666</v>
      </c>
      <c r="E26" s="21">
        <v>0</v>
      </c>
      <c r="F26" s="21">
        <f t="shared" si="0"/>
        <v>0.010416666666666666</v>
      </c>
      <c r="G26" s="20">
        <v>0</v>
      </c>
      <c r="H26" s="20">
        <v>0</v>
      </c>
      <c r="I26" s="20">
        <v>0</v>
      </c>
      <c r="J26" s="20">
        <v>5</v>
      </c>
      <c r="K26" s="20">
        <v>6</v>
      </c>
      <c r="L26" s="20">
        <v>0</v>
      </c>
      <c r="M26" s="20">
        <v>0</v>
      </c>
      <c r="N26" s="20">
        <v>15</v>
      </c>
      <c r="O26" s="20">
        <v>0</v>
      </c>
      <c r="P26" s="20">
        <v>20</v>
      </c>
      <c r="Q26" s="20">
        <v>20</v>
      </c>
      <c r="R26" s="20"/>
      <c r="S26" s="20">
        <f t="shared" si="1"/>
        <v>66</v>
      </c>
      <c r="T26" s="21">
        <f t="shared" si="2"/>
        <v>0.011458333333333334</v>
      </c>
      <c r="U26" s="21"/>
      <c r="V26" s="21">
        <f t="shared" si="3"/>
        <v>0.021875</v>
      </c>
      <c r="W26" s="20">
        <v>19</v>
      </c>
    </row>
    <row r="27" spans="1:23" ht="12.75" customHeight="1">
      <c r="A27" s="8">
        <v>9</v>
      </c>
      <c r="B27" s="8">
        <v>91</v>
      </c>
      <c r="C27" s="8" t="s">
        <v>81</v>
      </c>
      <c r="D27" s="9">
        <v>0.010416666666666666</v>
      </c>
      <c r="E27" s="21">
        <v>0</v>
      </c>
      <c r="F27" s="21">
        <f t="shared" si="0"/>
        <v>0.010416666666666666</v>
      </c>
      <c r="G27" s="20">
        <v>1</v>
      </c>
      <c r="H27" s="20">
        <v>0</v>
      </c>
      <c r="I27" s="20">
        <v>3</v>
      </c>
      <c r="J27" s="20">
        <v>9</v>
      </c>
      <c r="K27" s="20">
        <v>3</v>
      </c>
      <c r="L27" s="20">
        <v>0</v>
      </c>
      <c r="M27" s="20">
        <v>0</v>
      </c>
      <c r="N27" s="20">
        <v>19</v>
      </c>
      <c r="O27" s="20">
        <v>0</v>
      </c>
      <c r="P27" s="20">
        <v>10</v>
      </c>
      <c r="Q27" s="20">
        <v>37</v>
      </c>
      <c r="R27" s="20"/>
      <c r="S27" s="20">
        <f t="shared" si="1"/>
        <v>82</v>
      </c>
      <c r="T27" s="21">
        <f t="shared" si="2"/>
        <v>0.01423611111111111</v>
      </c>
      <c r="U27" s="21"/>
      <c r="V27" s="21">
        <f t="shared" si="3"/>
        <v>0.024652777777777777</v>
      </c>
      <c r="W27" s="20">
        <v>20</v>
      </c>
    </row>
    <row r="28" spans="1:23" ht="12.75" customHeight="1">
      <c r="A28" s="8">
        <v>22</v>
      </c>
      <c r="B28" s="8" t="s">
        <v>66</v>
      </c>
      <c r="C28" s="8" t="s">
        <v>80</v>
      </c>
      <c r="D28" s="9">
        <v>0.0104166666666667</v>
      </c>
      <c r="E28" s="21">
        <v>0</v>
      </c>
      <c r="F28" s="21">
        <f t="shared" si="0"/>
        <v>0.0104166666666667</v>
      </c>
      <c r="G28" s="20">
        <v>10</v>
      </c>
      <c r="H28" s="20">
        <v>0</v>
      </c>
      <c r="I28" s="20">
        <v>0</v>
      </c>
      <c r="J28" s="20">
        <v>34</v>
      </c>
      <c r="K28" s="20">
        <v>9</v>
      </c>
      <c r="L28" s="20">
        <v>0</v>
      </c>
      <c r="M28" s="20">
        <v>1</v>
      </c>
      <c r="N28" s="20">
        <v>11</v>
      </c>
      <c r="O28" s="20">
        <v>0</v>
      </c>
      <c r="P28" s="20">
        <v>20</v>
      </c>
      <c r="Q28" s="20">
        <v>44</v>
      </c>
      <c r="R28" s="20"/>
      <c r="S28" s="20">
        <f t="shared" si="1"/>
        <v>129</v>
      </c>
      <c r="T28" s="21">
        <f t="shared" si="2"/>
        <v>0.022395833333333334</v>
      </c>
      <c r="U28" s="21"/>
      <c r="V28" s="21">
        <f t="shared" si="3"/>
        <v>0.032812500000000036</v>
      </c>
      <c r="W28" s="20">
        <v>21</v>
      </c>
    </row>
    <row r="29" spans="1:23" ht="12.75" customHeight="1">
      <c r="A29" s="8">
        <v>15</v>
      </c>
      <c r="B29" s="8" t="s">
        <v>86</v>
      </c>
      <c r="C29" s="8" t="s">
        <v>82</v>
      </c>
      <c r="D29" s="9">
        <v>0.010416666666666666</v>
      </c>
      <c r="E29" s="21">
        <v>0</v>
      </c>
      <c r="F29" s="21">
        <f t="shared" si="0"/>
        <v>0.010416666666666666</v>
      </c>
      <c r="G29" s="20">
        <v>0</v>
      </c>
      <c r="H29" s="20">
        <v>0</v>
      </c>
      <c r="I29" s="20">
        <v>0</v>
      </c>
      <c r="J29" s="20">
        <v>11</v>
      </c>
      <c r="K29" s="20">
        <v>15</v>
      </c>
      <c r="L29" s="20">
        <v>0</v>
      </c>
      <c r="M29" s="20">
        <v>22</v>
      </c>
      <c r="N29" s="20">
        <v>21</v>
      </c>
      <c r="O29" s="20">
        <v>0</v>
      </c>
      <c r="P29" s="20">
        <v>23</v>
      </c>
      <c r="Q29" s="20">
        <v>39</v>
      </c>
      <c r="R29" s="20"/>
      <c r="S29" s="20">
        <f t="shared" si="1"/>
        <v>131</v>
      </c>
      <c r="T29" s="21">
        <f t="shared" si="2"/>
        <v>0.022743055555555558</v>
      </c>
      <c r="U29" s="21"/>
      <c r="V29" s="21">
        <f t="shared" si="3"/>
        <v>0.03315972222222222</v>
      </c>
      <c r="W29" s="20">
        <v>22</v>
      </c>
    </row>
    <row r="30" spans="1:23" ht="12.75" customHeight="1">
      <c r="A30" s="8">
        <v>23</v>
      </c>
      <c r="B30" s="8" t="s">
        <v>65</v>
      </c>
      <c r="C30" s="8" t="s">
        <v>75</v>
      </c>
      <c r="D30" s="9">
        <v>0.0104166666666667</v>
      </c>
      <c r="E30" s="21">
        <v>0</v>
      </c>
      <c r="F30" s="21">
        <f t="shared" si="0"/>
        <v>0.0104166666666667</v>
      </c>
      <c r="G30" s="20">
        <v>3</v>
      </c>
      <c r="H30" s="20">
        <v>0</v>
      </c>
      <c r="I30" s="20">
        <v>0</v>
      </c>
      <c r="J30" s="20">
        <v>23</v>
      </c>
      <c r="K30" s="20">
        <v>4</v>
      </c>
      <c r="L30" s="20">
        <v>0</v>
      </c>
      <c r="M30" s="20">
        <v>13</v>
      </c>
      <c r="N30" s="20">
        <v>19</v>
      </c>
      <c r="O30" s="20">
        <v>0</v>
      </c>
      <c r="P30" s="20">
        <v>20</v>
      </c>
      <c r="Q30" s="20">
        <v>51</v>
      </c>
      <c r="R30" s="20"/>
      <c r="S30" s="20">
        <f t="shared" si="1"/>
        <v>133</v>
      </c>
      <c r="T30" s="21">
        <f t="shared" si="2"/>
        <v>0.02309027777777778</v>
      </c>
      <c r="U30" s="21"/>
      <c r="V30" s="21">
        <f t="shared" si="3"/>
        <v>0.03350694444444448</v>
      </c>
      <c r="W30" s="20">
        <v>23</v>
      </c>
    </row>
    <row r="31" spans="1:23" ht="12.75" customHeight="1">
      <c r="A31" s="8">
        <v>19</v>
      </c>
      <c r="B31" s="8" t="s">
        <v>63</v>
      </c>
      <c r="C31" s="8" t="s">
        <v>80</v>
      </c>
      <c r="D31" s="9">
        <v>0.010416666666666666</v>
      </c>
      <c r="E31" s="21">
        <v>0</v>
      </c>
      <c r="F31" s="21">
        <f t="shared" si="0"/>
        <v>0.010416666666666666</v>
      </c>
      <c r="G31" s="20">
        <v>0</v>
      </c>
      <c r="H31" s="20">
        <v>0</v>
      </c>
      <c r="I31" s="20">
        <v>0</v>
      </c>
      <c r="J31" s="20">
        <v>19</v>
      </c>
      <c r="K31" s="20">
        <v>6</v>
      </c>
      <c r="L31" s="20">
        <v>0</v>
      </c>
      <c r="M31" s="20">
        <v>4</v>
      </c>
      <c r="N31" s="20">
        <v>39</v>
      </c>
      <c r="O31" s="20">
        <v>0</v>
      </c>
      <c r="P31" s="20">
        <v>29</v>
      </c>
      <c r="Q31" s="20">
        <v>51</v>
      </c>
      <c r="R31" s="20"/>
      <c r="S31" s="20">
        <f t="shared" si="1"/>
        <v>148</v>
      </c>
      <c r="T31" s="21">
        <f t="shared" si="2"/>
        <v>0.025694444444444447</v>
      </c>
      <c r="U31" s="21"/>
      <c r="V31" s="21">
        <f t="shared" si="3"/>
        <v>0.036111111111111115</v>
      </c>
      <c r="W31" s="20">
        <v>24</v>
      </c>
    </row>
    <row r="32" spans="1:23" ht="12.75" customHeight="1">
      <c r="A32" s="8">
        <v>3</v>
      </c>
      <c r="B32" s="8" t="s">
        <v>52</v>
      </c>
      <c r="C32" s="8" t="s">
        <v>76</v>
      </c>
      <c r="D32" s="9">
        <v>0.010416666666666666</v>
      </c>
      <c r="E32" s="21">
        <v>0</v>
      </c>
      <c r="F32" s="21">
        <f t="shared" si="0"/>
        <v>0.010416666666666666</v>
      </c>
      <c r="G32" s="20">
        <v>7</v>
      </c>
      <c r="H32" s="20">
        <v>0</v>
      </c>
      <c r="I32" s="20">
        <v>0</v>
      </c>
      <c r="J32" s="20">
        <v>9</v>
      </c>
      <c r="K32" s="20">
        <v>6</v>
      </c>
      <c r="L32" s="20">
        <v>0</v>
      </c>
      <c r="M32" s="20">
        <v>9</v>
      </c>
      <c r="N32" s="20">
        <v>39</v>
      </c>
      <c r="O32" s="20">
        <v>0</v>
      </c>
      <c r="P32" s="20">
        <v>29</v>
      </c>
      <c r="Q32" s="20">
        <v>52</v>
      </c>
      <c r="R32" s="20"/>
      <c r="S32" s="20">
        <f t="shared" si="1"/>
        <v>151</v>
      </c>
      <c r="T32" s="21">
        <f t="shared" si="2"/>
        <v>0.02621527777777778</v>
      </c>
      <c r="U32" s="21"/>
      <c r="V32" s="21">
        <f t="shared" si="3"/>
        <v>0.036631944444444446</v>
      </c>
      <c r="W32" s="20">
        <v>25</v>
      </c>
    </row>
    <row r="33" spans="1:23" ht="12.75" customHeight="1">
      <c r="A33" s="8">
        <v>2</v>
      </c>
      <c r="B33" s="8" t="s">
        <v>51</v>
      </c>
      <c r="C33" s="8" t="s">
        <v>76</v>
      </c>
      <c r="D33" s="9">
        <v>0.010416666666666666</v>
      </c>
      <c r="E33" s="21">
        <v>0</v>
      </c>
      <c r="F33" s="21">
        <f t="shared" si="0"/>
        <v>0.010416666666666666</v>
      </c>
      <c r="G33" s="20">
        <v>9</v>
      </c>
      <c r="H33" s="20">
        <v>0</v>
      </c>
      <c r="I33" s="20">
        <v>0</v>
      </c>
      <c r="J33" s="20">
        <v>12</v>
      </c>
      <c r="K33" s="20">
        <v>4</v>
      </c>
      <c r="L33" s="20">
        <v>0</v>
      </c>
      <c r="M33" s="20">
        <v>0</v>
      </c>
      <c r="N33" s="20">
        <v>51</v>
      </c>
      <c r="O33" s="20">
        <v>0</v>
      </c>
      <c r="P33" s="20">
        <v>20</v>
      </c>
      <c r="Q33" s="20">
        <v>59</v>
      </c>
      <c r="R33" s="20"/>
      <c r="S33" s="20">
        <f t="shared" si="1"/>
        <v>155</v>
      </c>
      <c r="T33" s="21">
        <f t="shared" si="2"/>
        <v>0.026909722222222224</v>
      </c>
      <c r="U33" s="21"/>
      <c r="V33" s="21">
        <f t="shared" si="3"/>
        <v>0.03732638888888889</v>
      </c>
      <c r="W33" s="20">
        <v>26</v>
      </c>
    </row>
    <row r="34" spans="1:23" ht="12.75" customHeight="1">
      <c r="A34" s="8">
        <v>27</v>
      </c>
      <c r="B34" s="8" t="s">
        <v>70</v>
      </c>
      <c r="C34" s="8" t="s">
        <v>83</v>
      </c>
      <c r="D34" s="9">
        <v>0.010416666666666666</v>
      </c>
      <c r="E34" s="21">
        <v>0</v>
      </c>
      <c r="F34" s="21">
        <f t="shared" si="0"/>
        <v>0.010416666666666666</v>
      </c>
      <c r="G34" s="20">
        <v>1</v>
      </c>
      <c r="H34" s="20">
        <v>0</v>
      </c>
      <c r="I34" s="20">
        <v>13</v>
      </c>
      <c r="J34" s="20">
        <v>30</v>
      </c>
      <c r="K34" s="20">
        <v>9</v>
      </c>
      <c r="L34" s="20">
        <v>0</v>
      </c>
      <c r="M34" s="20">
        <v>13</v>
      </c>
      <c r="N34" s="20">
        <v>54</v>
      </c>
      <c r="O34" s="20">
        <v>0</v>
      </c>
      <c r="P34" s="20">
        <v>29</v>
      </c>
      <c r="Q34" s="20">
        <v>62</v>
      </c>
      <c r="R34" s="20"/>
      <c r="S34" s="20">
        <f t="shared" si="1"/>
        <v>211</v>
      </c>
      <c r="T34" s="21">
        <f t="shared" si="2"/>
        <v>0.036631944444444446</v>
      </c>
      <c r="U34" s="21"/>
      <c r="V34" s="21">
        <f t="shared" si="3"/>
        <v>0.04704861111111111</v>
      </c>
      <c r="W34" s="20" t="s">
        <v>87</v>
      </c>
    </row>
    <row r="35" spans="1:23" ht="12.75" customHeight="1">
      <c r="A35" s="8">
        <v>8</v>
      </c>
      <c r="B35" s="8" t="s">
        <v>85</v>
      </c>
      <c r="C35" s="8" t="s">
        <v>77</v>
      </c>
      <c r="D35" s="9">
        <v>0.010416666666666666</v>
      </c>
      <c r="E35" s="21">
        <v>0</v>
      </c>
      <c r="F35" s="21">
        <f t="shared" si="0"/>
        <v>0.010416666666666666</v>
      </c>
      <c r="G35" s="20">
        <v>5</v>
      </c>
      <c r="H35" s="20">
        <v>0</v>
      </c>
      <c r="I35" s="20">
        <v>0</v>
      </c>
      <c r="J35" s="20">
        <v>50</v>
      </c>
      <c r="K35" s="20">
        <v>27</v>
      </c>
      <c r="L35" s="20">
        <v>16</v>
      </c>
      <c r="M35" s="20">
        <v>12</v>
      </c>
      <c r="N35" s="20">
        <v>37</v>
      </c>
      <c r="O35" s="20">
        <v>0</v>
      </c>
      <c r="P35" s="20">
        <v>36</v>
      </c>
      <c r="Q35" s="20">
        <v>42</v>
      </c>
      <c r="R35" s="20"/>
      <c r="S35" s="20">
        <f t="shared" si="1"/>
        <v>225</v>
      </c>
      <c r="T35" s="21">
        <f t="shared" si="2"/>
        <v>0.0390625</v>
      </c>
      <c r="U35" s="21"/>
      <c r="V35" s="21">
        <f t="shared" si="3"/>
        <v>0.049479166666666664</v>
      </c>
      <c r="W35" s="20">
        <v>27</v>
      </c>
    </row>
    <row r="36" spans="1:23" ht="12.75" customHeight="1">
      <c r="A36" s="8">
        <v>21</v>
      </c>
      <c r="B36" s="8" t="s">
        <v>64</v>
      </c>
      <c r="C36" s="8" t="s">
        <v>75</v>
      </c>
      <c r="D36" s="9">
        <v>0.010416666666666666</v>
      </c>
      <c r="E36" s="21">
        <v>0</v>
      </c>
      <c r="F36" s="21">
        <f t="shared" si="0"/>
        <v>0.010416666666666666</v>
      </c>
      <c r="G36" s="20">
        <v>4</v>
      </c>
      <c r="H36" s="20">
        <v>0</v>
      </c>
      <c r="I36" s="20">
        <v>0</v>
      </c>
      <c r="J36" s="20">
        <v>41</v>
      </c>
      <c r="K36" s="20">
        <v>10</v>
      </c>
      <c r="L36" s="20">
        <v>6</v>
      </c>
      <c r="M36" s="20">
        <v>41</v>
      </c>
      <c r="N36" s="20">
        <v>49</v>
      </c>
      <c r="O36" s="20">
        <v>0</v>
      </c>
      <c r="P36" s="20">
        <v>30</v>
      </c>
      <c r="Q36" s="20">
        <v>48</v>
      </c>
      <c r="R36" s="20"/>
      <c r="S36" s="20">
        <f t="shared" si="1"/>
        <v>229</v>
      </c>
      <c r="T36" s="21">
        <f t="shared" si="2"/>
        <v>0.03975694444444445</v>
      </c>
      <c r="U36" s="21"/>
      <c r="V36" s="21">
        <f t="shared" si="3"/>
        <v>0.05017361111111111</v>
      </c>
      <c r="W36" s="20">
        <v>28</v>
      </c>
    </row>
    <row r="37" spans="1:23" ht="12.75" customHeight="1">
      <c r="A37" s="8">
        <v>26</v>
      </c>
      <c r="B37" s="8" t="s">
        <v>69</v>
      </c>
      <c r="C37" s="8" t="s">
        <v>83</v>
      </c>
      <c r="D37" s="9">
        <v>0.010416666666666666</v>
      </c>
      <c r="E37" s="21">
        <v>0</v>
      </c>
      <c r="F37" s="21">
        <f t="shared" si="0"/>
        <v>0.010416666666666666</v>
      </c>
      <c r="G37" s="20">
        <v>13</v>
      </c>
      <c r="H37" s="20">
        <v>0</v>
      </c>
      <c r="I37" s="20">
        <v>3</v>
      </c>
      <c r="J37" s="20">
        <v>43</v>
      </c>
      <c r="K37" s="20">
        <v>20</v>
      </c>
      <c r="L37" s="20">
        <v>13</v>
      </c>
      <c r="M37" s="20">
        <v>23</v>
      </c>
      <c r="N37" s="20">
        <v>42</v>
      </c>
      <c r="O37" s="20">
        <v>0</v>
      </c>
      <c r="P37" s="20">
        <v>30</v>
      </c>
      <c r="Q37" s="20">
        <v>42</v>
      </c>
      <c r="R37" s="20"/>
      <c r="S37" s="20">
        <f t="shared" si="1"/>
        <v>229</v>
      </c>
      <c r="T37" s="21">
        <f t="shared" si="2"/>
        <v>0.03975694444444445</v>
      </c>
      <c r="U37" s="21"/>
      <c r="V37" s="21">
        <f t="shared" si="3"/>
        <v>0.05017361111111111</v>
      </c>
      <c r="W37" s="20">
        <v>29</v>
      </c>
    </row>
    <row r="38" spans="1:23" ht="12.75" customHeight="1">
      <c r="A38" s="8">
        <v>6</v>
      </c>
      <c r="B38" s="8" t="s">
        <v>84</v>
      </c>
      <c r="C38" s="8" t="s">
        <v>77</v>
      </c>
      <c r="D38" s="9">
        <v>0.010416666666666666</v>
      </c>
      <c r="E38" s="21">
        <v>0</v>
      </c>
      <c r="F38" s="21">
        <f t="shared" si="0"/>
        <v>0.010416666666666666</v>
      </c>
      <c r="G38" s="20">
        <v>10</v>
      </c>
      <c r="H38" s="20">
        <v>0</v>
      </c>
      <c r="I38" s="20">
        <v>0</v>
      </c>
      <c r="J38" s="20">
        <v>30</v>
      </c>
      <c r="K38" s="20">
        <v>44</v>
      </c>
      <c r="L38" s="20">
        <v>13</v>
      </c>
      <c r="M38" s="20">
        <v>13</v>
      </c>
      <c r="N38" s="20">
        <v>67</v>
      </c>
      <c r="O38" s="20">
        <v>0</v>
      </c>
      <c r="P38" s="20">
        <v>30</v>
      </c>
      <c r="Q38" s="20">
        <v>42</v>
      </c>
      <c r="R38" s="20"/>
      <c r="S38" s="20">
        <f t="shared" si="1"/>
        <v>249</v>
      </c>
      <c r="T38" s="21">
        <f t="shared" si="2"/>
        <v>0.043229166666666666</v>
      </c>
      <c r="U38" s="21"/>
      <c r="V38" s="21">
        <f t="shared" si="3"/>
        <v>0.05364583333333333</v>
      </c>
      <c r="W38" s="20">
        <v>30</v>
      </c>
    </row>
    <row r="39" ht="3" customHeight="1">
      <c r="E39" s="11">
        <v>0</v>
      </c>
    </row>
    <row r="40" spans="1:23" ht="12" customHeight="1">
      <c r="A40" s="31" t="s">
        <v>31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ht="6" customHeight="1"/>
    <row r="42" spans="1:23" ht="12.75">
      <c r="A42" s="31" t="s">
        <v>43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</sheetData>
  <mergeCells count="20">
    <mergeCell ref="A5:E5"/>
    <mergeCell ref="A3:W3"/>
    <mergeCell ref="A4:W4"/>
    <mergeCell ref="S5:W5"/>
    <mergeCell ref="A42:W42"/>
    <mergeCell ref="S6:S7"/>
    <mergeCell ref="T6:T7"/>
    <mergeCell ref="W6:W7"/>
    <mergeCell ref="U6:U7"/>
    <mergeCell ref="V6:V7"/>
    <mergeCell ref="A1:W1"/>
    <mergeCell ref="A40:W40"/>
    <mergeCell ref="A6:A7"/>
    <mergeCell ref="B6:B7"/>
    <mergeCell ref="D6:D7"/>
    <mergeCell ref="E6:E7"/>
    <mergeCell ref="F6:F7"/>
    <mergeCell ref="G6:R6"/>
    <mergeCell ref="C6:C7"/>
    <mergeCell ref="A2:W2"/>
  </mergeCells>
  <printOptions/>
  <pageMargins left="0.13" right="0.28" top="0.14" bottom="0.14" header="0.12" footer="0.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koldun</cp:lastModifiedBy>
  <cp:lastPrinted>2008-10-16T07:49:08Z</cp:lastPrinted>
  <dcterms:created xsi:type="dcterms:W3CDTF">2007-11-28T09:38:10Z</dcterms:created>
  <dcterms:modified xsi:type="dcterms:W3CDTF">2008-10-16T07:50:15Z</dcterms:modified>
  <cp:category/>
  <cp:version/>
  <cp:contentType/>
  <cp:contentStatus/>
</cp:coreProperties>
</file>