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<sst xmlns="http://schemas.openxmlformats.org/spreadsheetml/2006/main" count="65" uniqueCount="33">
  <si>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Командные соревнования Кировского района "Техника пешеходного туризма в условиях спортивного зала"</t>
  </si>
  <si>
    <t>Сводно-итоговый протокол</t>
  </si>
  <si>
    <t>Возрастная группа  7-8 классы</t>
  </si>
  <si>
    <t>30 ноября 2008 года</t>
  </si>
  <si>
    <t>Лицей 384 Кировского района С-Пб</t>
  </si>
  <si>
    <t>№ п/п</t>
  </si>
  <si>
    <t>ОУ</t>
  </si>
  <si>
    <t>Район</t>
  </si>
  <si>
    <t>Время финиша</t>
  </si>
  <si>
    <t>Время старта</t>
  </si>
  <si>
    <t>Общее время на дистанции</t>
  </si>
  <si>
    <t>Этапы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</si>
  <si>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</si>
  <si>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</si>
  <si>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</si>
  <si>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</si>
  <si>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</si>
  <si>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бревно маятником</t>
  </si>
  <si>
    <t>подъем</t>
  </si>
  <si>
    <t>траверс</t>
  </si>
  <si>
    <t>спуск</t>
  </si>
  <si>
    <t>бревно</t>
  </si>
  <si>
    <t>паралель</t>
  </si>
  <si>
    <t>скоростной спуск</t>
  </si>
  <si>
    <t>+</t>
  </si>
  <si>
    <t>261 (2)</t>
  </si>
  <si>
    <t>261 (1)</t>
  </si>
  <si>
    <t>Главный судья соревнований _____________________/Каширин А.Ю./</t>
  </si>
  <si>
    <t>Главный секретарь ______________________/Лазарева Е.Н./</t>
  </si>
  <si>
    <t>Возрастная группа  5-6 классы</t>
  </si>
  <si>
    <t>377 (2)</t>
  </si>
  <si>
    <t>377 (1)</t>
  </si>
  <si>
    <t>В/К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</si>
</sst>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workbookViewId="0" topLeftCell="B1">
      <selection activeCell="X59" sqref="X59"/>
    </sheetView>
  </sheetViews>
  <sheetFormatPr defaultColWidth="9.00390625" defaultRowHeight="12.75"/>
  <cols>
    <col min="1" max="1" width="4.00390625" style="2" hidden="1" customWidth="1"/>
    <col min="2" max="2" width="9.625" style="2" customWidth="1"/>
    <col min="3" max="3" width="17.375" style="2" hidden="1" customWidth="1"/>
    <col min="4" max="4" width="15.25390625" style="2" customWidth="1"/>
    <col min="5" max="5" width="14.375" style="2" customWidth="1"/>
    <col min="6" max="6" width="12.375" style="2" customWidth="1"/>
    <col min="7" max="7" width="9.375" style="2" customWidth="1"/>
    <col min="8" max="12" width="7.875" style="2" customWidth="1"/>
    <col min="13" max="13" width="9.375" style="2" customWidth="1"/>
    <col min="14" max="16" width="3.25390625" style="2" hidden="1" customWidth="1"/>
    <col min="17" max="19" width="3.75390625" style="2" hidden="1" customWidth="1"/>
    <col min="20" max="20" width="8.00390625" style="2" customWidth="1"/>
    <col min="21" max="21" width="10.25390625" style="2" customWidth="1"/>
    <col min="22" max="22" width="8.375" style="2" hidden="1" customWidth="1"/>
    <col min="23" max="23" width="11.25390625" style="2" customWidth="1"/>
    <col min="24" max="24" width="6.125" style="2" customWidth="1"/>
    <col min="25" max="25" width="0.12890625" style="2" customWidth="1"/>
    <col min="26" max="16384" width="9.125" style="2" customWidth="1"/>
  </cols>
  <sheetData>
    <row r="1" spans="1:24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 customHeight="1">
      <c r="A5" s="3" t="s">
        <v>3</v>
      </c>
      <c r="B5" s="3"/>
      <c r="C5" s="3"/>
      <c r="D5" s="3"/>
      <c r="E5" s="3"/>
      <c r="T5" s="4" t="s">
        <v>4</v>
      </c>
      <c r="U5" s="4"/>
      <c r="V5" s="4"/>
      <c r="W5" s="4"/>
      <c r="X5" s="4"/>
    </row>
    <row r="6" spans="1:24" s="10" customFormat="1" ht="12.75" customHeight="1">
      <c r="A6" s="5" t="s">
        <v>5</v>
      </c>
      <c r="B6" s="5" t="s">
        <v>6</v>
      </c>
      <c r="C6" s="6" t="s">
        <v>7</v>
      </c>
      <c r="D6" s="5" t="s">
        <v>8</v>
      </c>
      <c r="E6" s="5" t="s">
        <v>9</v>
      </c>
      <c r="F6" s="5" t="s">
        <v>10</v>
      </c>
      <c r="G6" s="7" t="s">
        <v>11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6" t="s">
        <v>12</v>
      </c>
      <c r="U6" s="6" t="s">
        <v>13</v>
      </c>
      <c r="V6" s="5" t="s">
        <v>14</v>
      </c>
      <c r="W6" s="5" t="s">
        <v>15</v>
      </c>
      <c r="X6" s="5" t="s">
        <v>16</v>
      </c>
    </row>
    <row r="7" spans="1:24" s="10" customFormat="1" ht="27.75" customHeight="1">
      <c r="A7" s="5"/>
      <c r="B7" s="5"/>
      <c r="C7" s="11"/>
      <c r="D7" s="5"/>
      <c r="E7" s="5"/>
      <c r="F7" s="5"/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2" t="s">
        <v>22</v>
      </c>
      <c r="M7" s="13" t="s">
        <v>23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  <c r="T7" s="11"/>
      <c r="U7" s="11"/>
      <c r="V7" s="5"/>
      <c r="W7" s="5"/>
      <c r="X7" s="5"/>
    </row>
    <row r="8" spans="1:25" s="18" customFormat="1" ht="21" customHeight="1">
      <c r="A8" s="17">
        <v>1</v>
      </c>
      <c r="B8" s="17">
        <v>384</v>
      </c>
      <c r="C8" s="17"/>
      <c r="D8" s="23">
        <v>0.004803240740740741</v>
      </c>
      <c r="E8" s="23">
        <v>0</v>
      </c>
      <c r="F8" s="23">
        <f aca="true" t="shared" si="0" ref="F8:F18">D8-E8</f>
        <v>0.004803240740740741</v>
      </c>
      <c r="G8" s="17">
        <v>0</v>
      </c>
      <c r="H8" s="17">
        <v>6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/>
      <c r="O8" s="17"/>
      <c r="P8" s="17"/>
      <c r="Q8" s="17"/>
      <c r="R8" s="17"/>
      <c r="S8" s="17"/>
      <c r="T8" s="17">
        <f aca="true" t="shared" si="1" ref="T8:T18">SUM(G8:S8)</f>
        <v>7</v>
      </c>
      <c r="U8" s="23">
        <f aca="true" t="shared" si="2" ref="U8:U18">TIMEVALUE("0:0:15")*T8</f>
        <v>0.0012152777777777778</v>
      </c>
      <c r="V8" s="23"/>
      <c r="W8" s="23">
        <f aca="true" t="shared" si="3" ref="W8:W18">F8+U8-V8</f>
        <v>0.0060185185185185185</v>
      </c>
      <c r="X8" s="17">
        <v>1</v>
      </c>
      <c r="Y8" s="18" t="s">
        <v>24</v>
      </c>
    </row>
    <row r="9" spans="1:24" s="18" customFormat="1" ht="21" customHeight="1">
      <c r="A9" s="17">
        <v>2</v>
      </c>
      <c r="B9" s="17">
        <v>250</v>
      </c>
      <c r="C9" s="17"/>
      <c r="D9" s="23">
        <v>0.008738425925925926</v>
      </c>
      <c r="E9" s="23">
        <v>0</v>
      </c>
      <c r="F9" s="23">
        <f t="shared" si="0"/>
        <v>0.008738425925925926</v>
      </c>
      <c r="G9" s="17">
        <v>1</v>
      </c>
      <c r="H9" s="17">
        <v>3</v>
      </c>
      <c r="I9" s="17">
        <v>2</v>
      </c>
      <c r="J9" s="17">
        <v>30</v>
      </c>
      <c r="K9" s="17">
        <v>1</v>
      </c>
      <c r="L9" s="17">
        <v>0</v>
      </c>
      <c r="M9" s="17">
        <v>6</v>
      </c>
      <c r="N9" s="17"/>
      <c r="O9" s="17"/>
      <c r="P9" s="17"/>
      <c r="Q9" s="17"/>
      <c r="R9" s="17"/>
      <c r="S9" s="17"/>
      <c r="T9" s="17">
        <f t="shared" si="1"/>
        <v>43</v>
      </c>
      <c r="U9" s="23">
        <f t="shared" si="2"/>
        <v>0.007465277777777778</v>
      </c>
      <c r="V9" s="23"/>
      <c r="W9" s="23">
        <f t="shared" si="3"/>
        <v>0.016203703703703703</v>
      </c>
      <c r="X9" s="17">
        <v>2</v>
      </c>
    </row>
    <row r="10" spans="1:24" s="18" customFormat="1" ht="21" customHeight="1">
      <c r="A10" s="17">
        <v>3</v>
      </c>
      <c r="B10" s="17">
        <v>493</v>
      </c>
      <c r="C10" s="17"/>
      <c r="D10" s="23">
        <v>0.01255787037037037</v>
      </c>
      <c r="E10" s="23">
        <v>0</v>
      </c>
      <c r="F10" s="23">
        <f t="shared" si="0"/>
        <v>0.01255787037037037</v>
      </c>
      <c r="G10" s="17">
        <v>0</v>
      </c>
      <c r="H10" s="17">
        <v>2</v>
      </c>
      <c r="I10" s="17">
        <v>7</v>
      </c>
      <c r="J10" s="17">
        <v>12</v>
      </c>
      <c r="K10" s="17">
        <v>1</v>
      </c>
      <c r="L10" s="17">
        <v>0</v>
      </c>
      <c r="M10" s="17">
        <v>6</v>
      </c>
      <c r="N10" s="17"/>
      <c r="O10" s="17"/>
      <c r="P10" s="17"/>
      <c r="Q10" s="17"/>
      <c r="R10" s="17"/>
      <c r="S10" s="17"/>
      <c r="T10" s="17">
        <f t="shared" si="1"/>
        <v>28</v>
      </c>
      <c r="U10" s="23">
        <f t="shared" si="2"/>
        <v>0.004861111111111111</v>
      </c>
      <c r="V10" s="23"/>
      <c r="W10" s="23">
        <f t="shared" si="3"/>
        <v>0.01741898148148148</v>
      </c>
      <c r="X10" s="17">
        <v>3</v>
      </c>
    </row>
    <row r="11" spans="1:25" s="18" customFormat="1" ht="21" customHeight="1">
      <c r="A11" s="15">
        <v>4</v>
      </c>
      <c r="B11" s="15">
        <v>282</v>
      </c>
      <c r="C11" s="15"/>
      <c r="D11" s="16">
        <v>0.01207175925925926</v>
      </c>
      <c r="E11" s="16">
        <v>0</v>
      </c>
      <c r="F11" s="16">
        <f t="shared" si="0"/>
        <v>0.01207175925925926</v>
      </c>
      <c r="G11" s="15">
        <v>0</v>
      </c>
      <c r="H11" s="15">
        <v>7</v>
      </c>
      <c r="I11" s="15">
        <v>7</v>
      </c>
      <c r="J11" s="15">
        <v>26</v>
      </c>
      <c r="K11" s="15">
        <v>1</v>
      </c>
      <c r="L11" s="15">
        <v>3</v>
      </c>
      <c r="M11" s="15">
        <v>9</v>
      </c>
      <c r="N11" s="15"/>
      <c r="O11" s="15"/>
      <c r="P11" s="15"/>
      <c r="Q11" s="15"/>
      <c r="R11" s="15"/>
      <c r="S11" s="15"/>
      <c r="T11" s="15">
        <f t="shared" si="1"/>
        <v>53</v>
      </c>
      <c r="U11" s="16">
        <f t="shared" si="2"/>
        <v>0.00920138888888889</v>
      </c>
      <c r="V11" s="16"/>
      <c r="W11" s="16">
        <f t="shared" si="3"/>
        <v>0.02127314814814815</v>
      </c>
      <c r="X11" s="15">
        <v>4</v>
      </c>
      <c r="Y11" s="18" t="s">
        <v>24</v>
      </c>
    </row>
    <row r="12" spans="1:24" s="18" customFormat="1" ht="21" customHeight="1">
      <c r="A12" s="15">
        <v>5</v>
      </c>
      <c r="B12" s="15" t="s">
        <v>25</v>
      </c>
      <c r="C12" s="15"/>
      <c r="D12" s="16">
        <v>0.015601851851851851</v>
      </c>
      <c r="E12" s="16">
        <v>0</v>
      </c>
      <c r="F12" s="16">
        <f t="shared" si="0"/>
        <v>0.015601851851851851</v>
      </c>
      <c r="G12" s="15">
        <v>0</v>
      </c>
      <c r="H12" s="15">
        <v>3</v>
      </c>
      <c r="I12" s="15">
        <v>0</v>
      </c>
      <c r="J12" s="15">
        <v>24</v>
      </c>
      <c r="K12" s="15">
        <v>2</v>
      </c>
      <c r="L12" s="15">
        <v>0</v>
      </c>
      <c r="M12" s="15">
        <v>6</v>
      </c>
      <c r="N12" s="15"/>
      <c r="O12" s="15"/>
      <c r="P12" s="15"/>
      <c r="Q12" s="15"/>
      <c r="R12" s="15"/>
      <c r="S12" s="15"/>
      <c r="T12" s="15">
        <f t="shared" si="1"/>
        <v>35</v>
      </c>
      <c r="U12" s="16">
        <f t="shared" si="2"/>
        <v>0.006076388888888889</v>
      </c>
      <c r="V12" s="16"/>
      <c r="W12" s="16">
        <f t="shared" si="3"/>
        <v>0.02167824074074074</v>
      </c>
      <c r="X12" s="15">
        <v>5</v>
      </c>
    </row>
    <row r="13" spans="1:24" s="18" customFormat="1" ht="21" customHeight="1">
      <c r="A13" s="15">
        <v>6</v>
      </c>
      <c r="B13" s="15">
        <v>381</v>
      </c>
      <c r="C13" s="15"/>
      <c r="D13" s="16">
        <v>0.013090277777777779</v>
      </c>
      <c r="E13" s="16">
        <v>0</v>
      </c>
      <c r="F13" s="16">
        <f t="shared" si="0"/>
        <v>0.013090277777777779</v>
      </c>
      <c r="G13" s="15">
        <v>0</v>
      </c>
      <c r="H13" s="15">
        <v>9</v>
      </c>
      <c r="I13" s="15">
        <v>24</v>
      </c>
      <c r="J13" s="15">
        <v>17</v>
      </c>
      <c r="K13" s="15">
        <v>1</v>
      </c>
      <c r="L13" s="15">
        <v>3</v>
      </c>
      <c r="M13" s="15">
        <v>2</v>
      </c>
      <c r="N13" s="15"/>
      <c r="O13" s="15"/>
      <c r="P13" s="15"/>
      <c r="Q13" s="15"/>
      <c r="R13" s="15"/>
      <c r="S13" s="15"/>
      <c r="T13" s="15">
        <f t="shared" si="1"/>
        <v>56</v>
      </c>
      <c r="U13" s="16">
        <f t="shared" si="2"/>
        <v>0.009722222222222222</v>
      </c>
      <c r="V13" s="16"/>
      <c r="W13" s="16">
        <f t="shared" si="3"/>
        <v>0.0228125</v>
      </c>
      <c r="X13" s="15">
        <v>6</v>
      </c>
    </row>
    <row r="14" spans="1:24" s="18" customFormat="1" ht="21" customHeight="1">
      <c r="A14" s="15">
        <v>7</v>
      </c>
      <c r="B14" s="15">
        <v>389</v>
      </c>
      <c r="C14" s="15"/>
      <c r="D14" s="16">
        <v>0.011608796296296296</v>
      </c>
      <c r="E14" s="16">
        <v>0</v>
      </c>
      <c r="F14" s="16">
        <f t="shared" si="0"/>
        <v>0.011608796296296296</v>
      </c>
      <c r="G14" s="15">
        <v>0</v>
      </c>
      <c r="H14" s="15">
        <v>9</v>
      </c>
      <c r="I14" s="15">
        <v>19</v>
      </c>
      <c r="J14" s="15">
        <v>25</v>
      </c>
      <c r="K14" s="15">
        <v>1</v>
      </c>
      <c r="L14" s="15">
        <v>0</v>
      </c>
      <c r="M14" s="15">
        <v>11</v>
      </c>
      <c r="N14" s="15"/>
      <c r="O14" s="15"/>
      <c r="P14" s="15"/>
      <c r="Q14" s="15"/>
      <c r="R14" s="15"/>
      <c r="S14" s="15"/>
      <c r="T14" s="15">
        <f t="shared" si="1"/>
        <v>65</v>
      </c>
      <c r="U14" s="16">
        <f t="shared" si="2"/>
        <v>0.011284722222222222</v>
      </c>
      <c r="V14" s="16"/>
      <c r="W14" s="16">
        <f t="shared" si="3"/>
        <v>0.022893518518518518</v>
      </c>
      <c r="X14" s="15">
        <v>7</v>
      </c>
    </row>
    <row r="15" spans="1:24" s="18" customFormat="1" ht="21" customHeight="1">
      <c r="A15" s="15">
        <v>8</v>
      </c>
      <c r="B15" s="15">
        <v>249</v>
      </c>
      <c r="C15" s="15"/>
      <c r="D15" s="16">
        <v>0.013703703703703704</v>
      </c>
      <c r="E15" s="16">
        <v>0</v>
      </c>
      <c r="F15" s="16">
        <f t="shared" si="0"/>
        <v>0.013703703703703704</v>
      </c>
      <c r="G15" s="15">
        <v>0</v>
      </c>
      <c r="H15" s="15">
        <v>15</v>
      </c>
      <c r="I15" s="15">
        <v>6</v>
      </c>
      <c r="J15" s="15">
        <v>26</v>
      </c>
      <c r="K15" s="15">
        <v>4</v>
      </c>
      <c r="L15" s="15">
        <v>6</v>
      </c>
      <c r="M15" s="15">
        <v>12</v>
      </c>
      <c r="N15" s="15"/>
      <c r="O15" s="15"/>
      <c r="P15" s="15"/>
      <c r="Q15" s="15"/>
      <c r="R15" s="15"/>
      <c r="S15" s="15"/>
      <c r="T15" s="15">
        <f t="shared" si="1"/>
        <v>69</v>
      </c>
      <c r="U15" s="16">
        <f t="shared" si="2"/>
        <v>0.011979166666666667</v>
      </c>
      <c r="V15" s="16"/>
      <c r="W15" s="16">
        <f t="shared" si="3"/>
        <v>0.02568287037037037</v>
      </c>
      <c r="X15" s="15">
        <v>8</v>
      </c>
    </row>
    <row r="16" spans="1:24" s="18" customFormat="1" ht="21" customHeight="1">
      <c r="A16" s="15">
        <v>9</v>
      </c>
      <c r="B16" s="15" t="s">
        <v>26</v>
      </c>
      <c r="C16" s="15"/>
      <c r="D16" s="16">
        <v>0.014537037037037038</v>
      </c>
      <c r="E16" s="16">
        <v>0.001388888888888889</v>
      </c>
      <c r="F16" s="16">
        <f t="shared" si="0"/>
        <v>0.013148148148148148</v>
      </c>
      <c r="G16" s="15">
        <v>3</v>
      </c>
      <c r="H16" s="15">
        <v>12</v>
      </c>
      <c r="I16" s="15">
        <v>14</v>
      </c>
      <c r="J16" s="15">
        <v>27</v>
      </c>
      <c r="K16" s="15">
        <v>9</v>
      </c>
      <c r="L16" s="15">
        <v>3</v>
      </c>
      <c r="M16" s="15">
        <v>6</v>
      </c>
      <c r="N16" s="15"/>
      <c r="O16" s="15"/>
      <c r="P16" s="15"/>
      <c r="Q16" s="15"/>
      <c r="R16" s="15"/>
      <c r="S16" s="15"/>
      <c r="T16" s="15">
        <f t="shared" si="1"/>
        <v>74</v>
      </c>
      <c r="U16" s="16">
        <f t="shared" si="2"/>
        <v>0.012847222222222223</v>
      </c>
      <c r="V16" s="16"/>
      <c r="W16" s="16">
        <f t="shared" si="3"/>
        <v>0.02599537037037037</v>
      </c>
      <c r="X16" s="15">
        <v>9</v>
      </c>
    </row>
    <row r="17" spans="1:24" s="18" customFormat="1" ht="21" customHeight="1">
      <c r="A17" s="15">
        <v>10</v>
      </c>
      <c r="B17" s="15">
        <v>585</v>
      </c>
      <c r="C17" s="15"/>
      <c r="D17" s="16">
        <v>0.011226851851851854</v>
      </c>
      <c r="E17" s="16">
        <v>0</v>
      </c>
      <c r="F17" s="16">
        <f t="shared" si="0"/>
        <v>0.011226851851851854</v>
      </c>
      <c r="G17" s="15">
        <v>0</v>
      </c>
      <c r="H17" s="15">
        <v>8</v>
      </c>
      <c r="I17" s="15">
        <v>8</v>
      </c>
      <c r="J17" s="15">
        <v>64</v>
      </c>
      <c r="K17" s="15">
        <v>3</v>
      </c>
      <c r="L17" s="15">
        <v>6</v>
      </c>
      <c r="M17" s="15">
        <v>10</v>
      </c>
      <c r="N17" s="15"/>
      <c r="O17" s="15"/>
      <c r="P17" s="15"/>
      <c r="Q17" s="15"/>
      <c r="R17" s="15"/>
      <c r="S17" s="15"/>
      <c r="T17" s="15">
        <f t="shared" si="1"/>
        <v>99</v>
      </c>
      <c r="U17" s="16">
        <f t="shared" si="2"/>
        <v>0.0171875</v>
      </c>
      <c r="V17" s="16"/>
      <c r="W17" s="16">
        <f t="shared" si="3"/>
        <v>0.028414351851851857</v>
      </c>
      <c r="X17" s="15">
        <v>10</v>
      </c>
    </row>
    <row r="18" spans="1:24" s="18" customFormat="1" ht="21" customHeight="1">
      <c r="A18" s="15">
        <v>11</v>
      </c>
      <c r="B18" s="15">
        <v>608</v>
      </c>
      <c r="C18" s="15"/>
      <c r="D18" s="16">
        <v>0.012488425925925925</v>
      </c>
      <c r="E18" s="16">
        <v>0</v>
      </c>
      <c r="F18" s="16">
        <f t="shared" si="0"/>
        <v>0.012488425925925925</v>
      </c>
      <c r="G18" s="15">
        <v>0</v>
      </c>
      <c r="H18" s="15">
        <v>18</v>
      </c>
      <c r="I18" s="15">
        <v>65</v>
      </c>
      <c r="J18" s="15">
        <v>55</v>
      </c>
      <c r="K18" s="15">
        <v>6</v>
      </c>
      <c r="L18" s="15">
        <v>0</v>
      </c>
      <c r="M18" s="15">
        <v>10</v>
      </c>
      <c r="N18" s="15"/>
      <c r="O18" s="15"/>
      <c r="P18" s="15"/>
      <c r="Q18" s="15"/>
      <c r="R18" s="15"/>
      <c r="S18" s="15"/>
      <c r="T18" s="15">
        <f t="shared" si="1"/>
        <v>154</v>
      </c>
      <c r="U18" s="16">
        <f t="shared" si="2"/>
        <v>0.026736111111111113</v>
      </c>
      <c r="V18" s="16"/>
      <c r="W18" s="16">
        <f t="shared" si="3"/>
        <v>0.03922453703703704</v>
      </c>
      <c r="X18" s="15">
        <v>11</v>
      </c>
    </row>
    <row r="19" spans="1:24" s="18" customFormat="1" ht="12" customHeight="1">
      <c r="A19" s="19"/>
      <c r="B19" s="19"/>
      <c r="C19" s="19"/>
      <c r="D19" s="20"/>
      <c r="E19" s="20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19"/>
    </row>
    <row r="20" spans="1:24" ht="17.25" customHeight="1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6" customHeight="1"/>
    <row r="22" spans="1:24" ht="18.75" customHeight="1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4:23" s="19" customFormat="1" ht="21" customHeight="1">
      <c r="D23" s="20"/>
      <c r="E23" s="20"/>
      <c r="F23" s="20"/>
      <c r="U23" s="20"/>
      <c r="V23" s="20"/>
      <c r="W23" s="20"/>
    </row>
    <row r="24" spans="1:24" ht="12.75" customHeight="1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 t="s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 customHeight="1">
      <c r="A28" s="3" t="s">
        <v>3</v>
      </c>
      <c r="B28" s="3"/>
      <c r="C28" s="3"/>
      <c r="D28" s="3"/>
      <c r="E28" s="3"/>
      <c r="T28" s="4" t="s">
        <v>4</v>
      </c>
      <c r="U28" s="4"/>
      <c r="V28" s="4"/>
      <c r="W28" s="4"/>
      <c r="X28" s="4"/>
    </row>
    <row r="29" spans="1:24" s="10" customFormat="1" ht="12.75" customHeight="1">
      <c r="A29" s="5" t="s">
        <v>5</v>
      </c>
      <c r="B29" s="5" t="s">
        <v>6</v>
      </c>
      <c r="C29" s="6" t="s">
        <v>7</v>
      </c>
      <c r="D29" s="5" t="s">
        <v>8</v>
      </c>
      <c r="E29" s="5" t="s">
        <v>9</v>
      </c>
      <c r="F29" s="5" t="s">
        <v>10</v>
      </c>
      <c r="G29" s="7" t="s">
        <v>11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  <c r="T29" s="6" t="s">
        <v>12</v>
      </c>
      <c r="U29" s="6" t="s">
        <v>13</v>
      </c>
      <c r="V29" s="5" t="s">
        <v>14</v>
      </c>
      <c r="W29" s="5" t="s">
        <v>15</v>
      </c>
      <c r="X29" s="5" t="s">
        <v>16</v>
      </c>
    </row>
    <row r="30" spans="1:24" s="10" customFormat="1" ht="27.75" customHeight="1">
      <c r="A30" s="5"/>
      <c r="B30" s="5"/>
      <c r="C30" s="11"/>
      <c r="D30" s="5"/>
      <c r="E30" s="5"/>
      <c r="F30" s="5"/>
      <c r="G30" s="12" t="s">
        <v>17</v>
      </c>
      <c r="H30" s="12" t="s">
        <v>18</v>
      </c>
      <c r="I30" s="12" t="s">
        <v>19</v>
      </c>
      <c r="J30" s="12" t="s">
        <v>20</v>
      </c>
      <c r="K30" s="12" t="s">
        <v>21</v>
      </c>
      <c r="L30" s="12" t="s">
        <v>22</v>
      </c>
      <c r="M30" s="13" t="s">
        <v>23</v>
      </c>
      <c r="N30" s="14">
        <v>7</v>
      </c>
      <c r="O30" s="14">
        <v>8</v>
      </c>
      <c r="P30" s="14">
        <v>9</v>
      </c>
      <c r="Q30" s="14">
        <v>10</v>
      </c>
      <c r="R30" s="14">
        <v>11</v>
      </c>
      <c r="S30" s="14">
        <v>12</v>
      </c>
      <c r="T30" s="11"/>
      <c r="U30" s="11"/>
      <c r="V30" s="5"/>
      <c r="W30" s="5"/>
      <c r="X30" s="5"/>
    </row>
    <row r="31" spans="1:25" s="18" customFormat="1" ht="21" customHeight="1">
      <c r="A31" s="15">
        <v>1</v>
      </c>
      <c r="B31" s="17">
        <v>384</v>
      </c>
      <c r="C31" s="17"/>
      <c r="D31" s="23">
        <v>0.005659722222222222</v>
      </c>
      <c r="E31" s="23">
        <v>0</v>
      </c>
      <c r="F31" s="23">
        <f aca="true" t="shared" si="4" ref="F31:F58">D31-E31</f>
        <v>0.005659722222222222</v>
      </c>
      <c r="G31" s="17">
        <v>8</v>
      </c>
      <c r="H31" s="17">
        <v>3</v>
      </c>
      <c r="I31" s="17">
        <v>0</v>
      </c>
      <c r="J31" s="17">
        <v>1</v>
      </c>
      <c r="K31" s="17">
        <v>0</v>
      </c>
      <c r="L31" s="17">
        <v>0</v>
      </c>
      <c r="M31" s="17">
        <v>1</v>
      </c>
      <c r="N31" s="17"/>
      <c r="O31" s="17"/>
      <c r="P31" s="17"/>
      <c r="Q31" s="17"/>
      <c r="R31" s="17"/>
      <c r="S31" s="17"/>
      <c r="T31" s="17">
        <f aca="true" t="shared" si="5" ref="T31:T58">SUM(G31:S31)</f>
        <v>13</v>
      </c>
      <c r="U31" s="23">
        <f aca="true" t="shared" si="6" ref="U31:U58">TIMEVALUE("0:0:15")*T31</f>
        <v>0.0022569444444444447</v>
      </c>
      <c r="V31" s="23"/>
      <c r="W31" s="23">
        <f aca="true" t="shared" si="7" ref="W31:W58">F31+U31-V31</f>
        <v>0.007916666666666667</v>
      </c>
      <c r="X31" s="17">
        <v>1</v>
      </c>
      <c r="Y31" s="18" t="s">
        <v>24</v>
      </c>
    </row>
    <row r="32" spans="1:25" s="18" customFormat="1" ht="21" customHeight="1">
      <c r="A32" s="15">
        <v>2</v>
      </c>
      <c r="B32" s="17">
        <v>282</v>
      </c>
      <c r="C32" s="17"/>
      <c r="D32" s="23">
        <v>0.015439814814814816</v>
      </c>
      <c r="E32" s="23">
        <v>0</v>
      </c>
      <c r="F32" s="23">
        <f t="shared" si="4"/>
        <v>0.015439814814814816</v>
      </c>
      <c r="G32" s="17">
        <v>0</v>
      </c>
      <c r="H32" s="17">
        <v>7</v>
      </c>
      <c r="I32" s="17">
        <v>13</v>
      </c>
      <c r="J32" s="17">
        <v>29</v>
      </c>
      <c r="K32" s="17">
        <v>0</v>
      </c>
      <c r="L32" s="17">
        <v>2</v>
      </c>
      <c r="M32" s="17">
        <v>3</v>
      </c>
      <c r="N32" s="17"/>
      <c r="O32" s="17"/>
      <c r="P32" s="17"/>
      <c r="Q32" s="17"/>
      <c r="R32" s="17"/>
      <c r="S32" s="17"/>
      <c r="T32" s="17">
        <f t="shared" si="5"/>
        <v>54</v>
      </c>
      <c r="U32" s="23">
        <f t="shared" si="6"/>
        <v>0.009375</v>
      </c>
      <c r="V32" s="23"/>
      <c r="W32" s="23">
        <f t="shared" si="7"/>
        <v>0.024814814814814817</v>
      </c>
      <c r="X32" s="17">
        <v>2</v>
      </c>
      <c r="Y32" s="18" t="s">
        <v>24</v>
      </c>
    </row>
    <row r="33" spans="1:25" s="18" customFormat="1" ht="21" customHeight="1">
      <c r="A33" s="15">
        <v>3</v>
      </c>
      <c r="B33" s="17">
        <v>249</v>
      </c>
      <c r="C33" s="17"/>
      <c r="D33" s="23">
        <v>0.013703703703703704</v>
      </c>
      <c r="E33" s="23">
        <v>0</v>
      </c>
      <c r="F33" s="23">
        <f t="shared" si="4"/>
        <v>0.013703703703703704</v>
      </c>
      <c r="G33" s="17">
        <v>0</v>
      </c>
      <c r="H33" s="17">
        <v>9</v>
      </c>
      <c r="I33" s="17">
        <v>20</v>
      </c>
      <c r="J33" s="17">
        <v>24</v>
      </c>
      <c r="K33" s="17">
        <v>5</v>
      </c>
      <c r="L33" s="17">
        <v>0</v>
      </c>
      <c r="M33" s="17">
        <v>7</v>
      </c>
      <c r="N33" s="17"/>
      <c r="O33" s="17"/>
      <c r="P33" s="17"/>
      <c r="Q33" s="17"/>
      <c r="R33" s="17"/>
      <c r="S33" s="17"/>
      <c r="T33" s="17">
        <f t="shared" si="5"/>
        <v>65</v>
      </c>
      <c r="U33" s="23">
        <f t="shared" si="6"/>
        <v>0.011284722222222222</v>
      </c>
      <c r="V33" s="23"/>
      <c r="W33" s="23">
        <f t="shared" si="7"/>
        <v>0.024988425925925928</v>
      </c>
      <c r="X33" s="17">
        <v>3</v>
      </c>
      <c r="Y33" s="18" t="s">
        <v>24</v>
      </c>
    </row>
    <row r="34" spans="1:25" s="18" customFormat="1" ht="21" customHeight="1">
      <c r="A34" s="15">
        <v>4</v>
      </c>
      <c r="B34" s="15">
        <v>493</v>
      </c>
      <c r="C34" s="15"/>
      <c r="D34" s="16">
        <v>0.015474537037037038</v>
      </c>
      <c r="E34" s="16">
        <v>0</v>
      </c>
      <c r="F34" s="16">
        <f t="shared" si="4"/>
        <v>0.015474537037037038</v>
      </c>
      <c r="G34" s="15">
        <v>1</v>
      </c>
      <c r="H34" s="15">
        <v>9</v>
      </c>
      <c r="I34" s="15">
        <v>13</v>
      </c>
      <c r="J34" s="15">
        <v>26</v>
      </c>
      <c r="K34" s="15">
        <v>3</v>
      </c>
      <c r="L34" s="15">
        <v>3</v>
      </c>
      <c r="M34" s="15">
        <v>4</v>
      </c>
      <c r="N34" s="15"/>
      <c r="O34" s="15"/>
      <c r="P34" s="15"/>
      <c r="Q34" s="15"/>
      <c r="R34" s="15"/>
      <c r="S34" s="15"/>
      <c r="T34" s="15">
        <f t="shared" si="5"/>
        <v>59</v>
      </c>
      <c r="U34" s="16">
        <f t="shared" si="6"/>
        <v>0.010243055555555556</v>
      </c>
      <c r="V34" s="16"/>
      <c r="W34" s="16">
        <f t="shared" si="7"/>
        <v>0.025717592592592594</v>
      </c>
      <c r="X34" s="15">
        <v>4</v>
      </c>
      <c r="Y34" s="18" t="s">
        <v>24</v>
      </c>
    </row>
    <row r="35" spans="1:25" s="18" customFormat="1" ht="21" customHeight="1">
      <c r="A35" s="15">
        <v>5</v>
      </c>
      <c r="B35" s="15">
        <v>221</v>
      </c>
      <c r="C35" s="15"/>
      <c r="D35" s="16">
        <v>0.01920138888888889</v>
      </c>
      <c r="E35" s="16">
        <v>0</v>
      </c>
      <c r="F35" s="16">
        <f t="shared" si="4"/>
        <v>0.01920138888888889</v>
      </c>
      <c r="G35" s="15">
        <v>0</v>
      </c>
      <c r="H35" s="15">
        <v>1</v>
      </c>
      <c r="I35" s="15">
        <v>1</v>
      </c>
      <c r="J35" s="15">
        <v>15</v>
      </c>
      <c r="K35" s="15">
        <v>0</v>
      </c>
      <c r="L35" s="15">
        <v>6</v>
      </c>
      <c r="M35" s="15">
        <v>17</v>
      </c>
      <c r="N35" s="15"/>
      <c r="O35" s="15"/>
      <c r="P35" s="15"/>
      <c r="Q35" s="15"/>
      <c r="R35" s="15"/>
      <c r="S35" s="15"/>
      <c r="T35" s="15">
        <f t="shared" si="5"/>
        <v>40</v>
      </c>
      <c r="U35" s="16">
        <f t="shared" si="6"/>
        <v>0.006944444444444445</v>
      </c>
      <c r="V35" s="16"/>
      <c r="W35" s="16">
        <f t="shared" si="7"/>
        <v>0.026145833333333333</v>
      </c>
      <c r="X35" s="15">
        <v>5</v>
      </c>
      <c r="Y35" s="18" t="s">
        <v>24</v>
      </c>
    </row>
    <row r="36" spans="1:25" s="18" customFormat="1" ht="21" customHeight="1">
      <c r="A36" s="15">
        <v>6</v>
      </c>
      <c r="B36" s="15" t="s">
        <v>30</v>
      </c>
      <c r="C36" s="15"/>
      <c r="D36" s="16">
        <v>0.02113425925925926</v>
      </c>
      <c r="E36" s="16">
        <v>0</v>
      </c>
      <c r="F36" s="16">
        <f t="shared" si="4"/>
        <v>0.02113425925925926</v>
      </c>
      <c r="G36" s="15">
        <v>0</v>
      </c>
      <c r="H36" s="15">
        <v>3</v>
      </c>
      <c r="I36" s="15">
        <v>19</v>
      </c>
      <c r="J36" s="15">
        <v>22</v>
      </c>
      <c r="K36" s="15">
        <v>5</v>
      </c>
      <c r="L36" s="15">
        <v>0</v>
      </c>
      <c r="M36" s="15">
        <v>3</v>
      </c>
      <c r="N36" s="15"/>
      <c r="O36" s="15"/>
      <c r="P36" s="15"/>
      <c r="Q36" s="15"/>
      <c r="R36" s="15"/>
      <c r="S36" s="15"/>
      <c r="T36" s="15">
        <f t="shared" si="5"/>
        <v>52</v>
      </c>
      <c r="U36" s="16">
        <f t="shared" si="6"/>
        <v>0.009027777777777779</v>
      </c>
      <c r="V36" s="16"/>
      <c r="W36" s="16">
        <f t="shared" si="7"/>
        <v>0.030162037037037036</v>
      </c>
      <c r="X36" s="15">
        <v>6</v>
      </c>
      <c r="Y36" s="18" t="s">
        <v>24</v>
      </c>
    </row>
    <row r="37" spans="1:24" s="18" customFormat="1" ht="21" customHeight="1">
      <c r="A37" s="15">
        <v>7</v>
      </c>
      <c r="B37" s="15">
        <v>608</v>
      </c>
      <c r="C37" s="15"/>
      <c r="D37" s="16">
        <v>0.01726851851851852</v>
      </c>
      <c r="E37" s="16">
        <v>0</v>
      </c>
      <c r="F37" s="16">
        <f t="shared" si="4"/>
        <v>0.01726851851851852</v>
      </c>
      <c r="G37" s="15">
        <v>0</v>
      </c>
      <c r="H37" s="15">
        <v>6</v>
      </c>
      <c r="I37" s="15">
        <v>44</v>
      </c>
      <c r="J37" s="15">
        <v>18</v>
      </c>
      <c r="K37" s="15">
        <v>0</v>
      </c>
      <c r="L37" s="15">
        <v>1</v>
      </c>
      <c r="M37" s="15">
        <v>6</v>
      </c>
      <c r="N37" s="15"/>
      <c r="O37" s="15"/>
      <c r="P37" s="15"/>
      <c r="Q37" s="15"/>
      <c r="R37" s="15"/>
      <c r="S37" s="15"/>
      <c r="T37" s="15">
        <f t="shared" si="5"/>
        <v>75</v>
      </c>
      <c r="U37" s="16">
        <f t="shared" si="6"/>
        <v>0.013020833333333334</v>
      </c>
      <c r="V37" s="16"/>
      <c r="W37" s="16">
        <f t="shared" si="7"/>
        <v>0.030289351851851852</v>
      </c>
      <c r="X37" s="15">
        <v>7</v>
      </c>
    </row>
    <row r="38" spans="1:24" s="18" customFormat="1" ht="21" customHeight="1">
      <c r="A38" s="15">
        <v>8</v>
      </c>
      <c r="B38" s="15" t="s">
        <v>31</v>
      </c>
      <c r="C38" s="15"/>
      <c r="D38" s="16">
        <v>0.022650462962962966</v>
      </c>
      <c r="E38" s="16">
        <v>0</v>
      </c>
      <c r="F38" s="16">
        <f t="shared" si="4"/>
        <v>0.022650462962962966</v>
      </c>
      <c r="G38" s="15">
        <v>20</v>
      </c>
      <c r="H38" s="15">
        <v>11</v>
      </c>
      <c r="I38" s="15">
        <v>45</v>
      </c>
      <c r="J38" s="15">
        <v>26</v>
      </c>
      <c r="K38" s="15">
        <v>10</v>
      </c>
      <c r="L38" s="15">
        <v>3</v>
      </c>
      <c r="M38" s="15">
        <v>24</v>
      </c>
      <c r="N38" s="15"/>
      <c r="O38" s="15"/>
      <c r="P38" s="15"/>
      <c r="Q38" s="15"/>
      <c r="R38" s="15"/>
      <c r="S38" s="15"/>
      <c r="T38" s="15">
        <f t="shared" si="5"/>
        <v>139</v>
      </c>
      <c r="U38" s="16">
        <f t="shared" si="6"/>
        <v>0.024131944444444445</v>
      </c>
      <c r="V38" s="16"/>
      <c r="W38" s="16">
        <f t="shared" si="7"/>
        <v>0.04678240740740741</v>
      </c>
      <c r="X38" s="15">
        <v>8</v>
      </c>
    </row>
    <row r="39" spans="1:24" ht="12.75" customHeight="1" hidden="1">
      <c r="A39" s="15">
        <v>8</v>
      </c>
      <c r="B39" s="21"/>
      <c r="C39" s="21"/>
      <c r="D39" s="22"/>
      <c r="E39" s="22">
        <v>0</v>
      </c>
      <c r="F39" s="22">
        <f t="shared" si="4"/>
        <v>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f t="shared" si="5"/>
        <v>0</v>
      </c>
      <c r="U39" s="22">
        <f t="shared" si="6"/>
        <v>0</v>
      </c>
      <c r="V39" s="22"/>
      <c r="W39" s="22">
        <f t="shared" si="7"/>
        <v>0</v>
      </c>
      <c r="X39" s="21">
        <v>12</v>
      </c>
    </row>
    <row r="40" spans="1:24" ht="12.75" customHeight="1" hidden="1">
      <c r="A40" s="15">
        <v>9</v>
      </c>
      <c r="B40" s="21"/>
      <c r="C40" s="21"/>
      <c r="D40" s="22"/>
      <c r="E40" s="22">
        <v>0</v>
      </c>
      <c r="F40" s="22">
        <f t="shared" si="4"/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f t="shared" si="5"/>
        <v>0</v>
      </c>
      <c r="U40" s="22">
        <f t="shared" si="6"/>
        <v>0</v>
      </c>
      <c r="V40" s="22"/>
      <c r="W40" s="22">
        <f t="shared" si="7"/>
        <v>0</v>
      </c>
      <c r="X40" s="21">
        <v>13</v>
      </c>
    </row>
    <row r="41" spans="1:24" ht="12.75" customHeight="1" hidden="1">
      <c r="A41" s="15">
        <v>10</v>
      </c>
      <c r="B41" s="21"/>
      <c r="C41" s="21"/>
      <c r="D41" s="22"/>
      <c r="E41" s="22">
        <v>0</v>
      </c>
      <c r="F41" s="22">
        <f t="shared" si="4"/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f t="shared" si="5"/>
        <v>0</v>
      </c>
      <c r="U41" s="22">
        <f t="shared" si="6"/>
        <v>0</v>
      </c>
      <c r="V41" s="22"/>
      <c r="W41" s="22">
        <f t="shared" si="7"/>
        <v>0</v>
      </c>
      <c r="X41" s="21">
        <v>14</v>
      </c>
    </row>
    <row r="42" spans="1:24" ht="12.75" customHeight="1" hidden="1">
      <c r="A42" s="15">
        <v>11</v>
      </c>
      <c r="B42" s="21"/>
      <c r="C42" s="21"/>
      <c r="D42" s="22"/>
      <c r="E42" s="22">
        <v>0</v>
      </c>
      <c r="F42" s="22">
        <f t="shared" si="4"/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>
        <f t="shared" si="5"/>
        <v>0</v>
      </c>
      <c r="U42" s="22">
        <f t="shared" si="6"/>
        <v>0</v>
      </c>
      <c r="V42" s="22"/>
      <c r="W42" s="22">
        <f t="shared" si="7"/>
        <v>0</v>
      </c>
      <c r="X42" s="21">
        <v>15</v>
      </c>
    </row>
    <row r="43" spans="1:24" ht="12.75" customHeight="1" hidden="1">
      <c r="A43" s="15">
        <v>12</v>
      </c>
      <c r="B43" s="21"/>
      <c r="C43" s="21"/>
      <c r="D43" s="22"/>
      <c r="E43" s="22">
        <v>0</v>
      </c>
      <c r="F43" s="22">
        <f t="shared" si="4"/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>
        <f t="shared" si="5"/>
        <v>0</v>
      </c>
      <c r="U43" s="22">
        <f t="shared" si="6"/>
        <v>0</v>
      </c>
      <c r="V43" s="22"/>
      <c r="W43" s="22">
        <f t="shared" si="7"/>
        <v>0</v>
      </c>
      <c r="X43" s="21">
        <v>16</v>
      </c>
    </row>
    <row r="44" spans="1:24" ht="12.75" customHeight="1" hidden="1">
      <c r="A44" s="15">
        <v>13</v>
      </c>
      <c r="B44" s="21"/>
      <c r="C44" s="21"/>
      <c r="D44" s="22"/>
      <c r="E44" s="22">
        <v>0</v>
      </c>
      <c r="F44" s="22">
        <f t="shared" si="4"/>
        <v>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f t="shared" si="5"/>
        <v>0</v>
      </c>
      <c r="U44" s="22">
        <f t="shared" si="6"/>
        <v>0</v>
      </c>
      <c r="V44" s="22"/>
      <c r="W44" s="22">
        <f t="shared" si="7"/>
        <v>0</v>
      </c>
      <c r="X44" s="21">
        <v>17</v>
      </c>
    </row>
    <row r="45" spans="1:24" ht="12.75" customHeight="1" hidden="1">
      <c r="A45" s="15">
        <v>14</v>
      </c>
      <c r="B45" s="21"/>
      <c r="C45" s="21"/>
      <c r="D45" s="22"/>
      <c r="E45" s="22">
        <v>0</v>
      </c>
      <c r="F45" s="22">
        <f t="shared" si="4"/>
        <v>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f t="shared" si="5"/>
        <v>0</v>
      </c>
      <c r="U45" s="22">
        <f t="shared" si="6"/>
        <v>0</v>
      </c>
      <c r="V45" s="22"/>
      <c r="W45" s="22">
        <f t="shared" si="7"/>
        <v>0</v>
      </c>
      <c r="X45" s="21" t="s">
        <v>32</v>
      </c>
    </row>
    <row r="46" spans="1:24" ht="12.75" customHeight="1" hidden="1">
      <c r="A46" s="15">
        <v>15</v>
      </c>
      <c r="B46" s="21"/>
      <c r="C46" s="21"/>
      <c r="D46" s="22"/>
      <c r="E46" s="22">
        <v>0</v>
      </c>
      <c r="F46" s="22">
        <f t="shared" si="4"/>
        <v>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>
        <f t="shared" si="5"/>
        <v>0</v>
      </c>
      <c r="U46" s="22">
        <f t="shared" si="6"/>
        <v>0</v>
      </c>
      <c r="V46" s="22"/>
      <c r="W46" s="22">
        <f t="shared" si="7"/>
        <v>0</v>
      </c>
      <c r="X46" s="21">
        <v>18</v>
      </c>
    </row>
    <row r="47" spans="1:24" ht="12.75" customHeight="1" hidden="1">
      <c r="A47" s="15">
        <v>16</v>
      </c>
      <c r="B47" s="21"/>
      <c r="C47" s="21"/>
      <c r="D47" s="22"/>
      <c r="E47" s="22">
        <v>0</v>
      </c>
      <c r="F47" s="22">
        <f t="shared" si="4"/>
        <v>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f t="shared" si="5"/>
        <v>0</v>
      </c>
      <c r="U47" s="22">
        <f t="shared" si="6"/>
        <v>0</v>
      </c>
      <c r="V47" s="22"/>
      <c r="W47" s="22">
        <f t="shared" si="7"/>
        <v>0</v>
      </c>
      <c r="X47" s="21">
        <v>19</v>
      </c>
    </row>
    <row r="48" spans="1:24" ht="12.75" customHeight="1" hidden="1">
      <c r="A48" s="15">
        <v>17</v>
      </c>
      <c r="B48" s="21"/>
      <c r="C48" s="21"/>
      <c r="D48" s="22"/>
      <c r="E48" s="22">
        <v>0</v>
      </c>
      <c r="F48" s="22">
        <f t="shared" si="4"/>
        <v>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>
        <f t="shared" si="5"/>
        <v>0</v>
      </c>
      <c r="U48" s="22">
        <f t="shared" si="6"/>
        <v>0</v>
      </c>
      <c r="V48" s="22"/>
      <c r="W48" s="22">
        <f t="shared" si="7"/>
        <v>0</v>
      </c>
      <c r="X48" s="21">
        <v>20</v>
      </c>
    </row>
    <row r="49" spans="1:24" ht="12.75" customHeight="1" hidden="1">
      <c r="A49" s="15">
        <v>18</v>
      </c>
      <c r="B49" s="21"/>
      <c r="C49" s="21"/>
      <c r="D49" s="22"/>
      <c r="E49" s="22">
        <v>0</v>
      </c>
      <c r="F49" s="22">
        <f t="shared" si="4"/>
        <v>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>
        <f t="shared" si="5"/>
        <v>0</v>
      </c>
      <c r="U49" s="22">
        <f t="shared" si="6"/>
        <v>0</v>
      </c>
      <c r="V49" s="22"/>
      <c r="W49" s="22">
        <f t="shared" si="7"/>
        <v>0</v>
      </c>
      <c r="X49" s="21">
        <v>21</v>
      </c>
    </row>
    <row r="50" spans="1:24" ht="12.75" customHeight="1" hidden="1">
      <c r="A50" s="15">
        <v>19</v>
      </c>
      <c r="B50" s="21"/>
      <c r="C50" s="21"/>
      <c r="D50" s="22"/>
      <c r="E50" s="22">
        <v>0</v>
      </c>
      <c r="F50" s="22">
        <f t="shared" si="4"/>
        <v>0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>
        <f t="shared" si="5"/>
        <v>0</v>
      </c>
      <c r="U50" s="22">
        <f t="shared" si="6"/>
        <v>0</v>
      </c>
      <c r="V50" s="22"/>
      <c r="W50" s="22">
        <f t="shared" si="7"/>
        <v>0</v>
      </c>
      <c r="X50" s="21">
        <v>22</v>
      </c>
    </row>
    <row r="51" spans="1:24" ht="12.75" customHeight="1" hidden="1">
      <c r="A51" s="15">
        <v>20</v>
      </c>
      <c r="B51" s="21"/>
      <c r="C51" s="21"/>
      <c r="D51" s="22"/>
      <c r="E51" s="22">
        <v>0</v>
      </c>
      <c r="F51" s="22">
        <f t="shared" si="4"/>
        <v>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f t="shared" si="5"/>
        <v>0</v>
      </c>
      <c r="U51" s="22">
        <f t="shared" si="6"/>
        <v>0</v>
      </c>
      <c r="V51" s="22"/>
      <c r="W51" s="22">
        <f t="shared" si="7"/>
        <v>0</v>
      </c>
      <c r="X51" s="21">
        <v>23</v>
      </c>
    </row>
    <row r="52" spans="1:24" ht="12.75" customHeight="1" hidden="1">
      <c r="A52" s="15">
        <v>21</v>
      </c>
      <c r="B52" s="21"/>
      <c r="C52" s="21"/>
      <c r="D52" s="22"/>
      <c r="E52" s="22">
        <v>0</v>
      </c>
      <c r="F52" s="22">
        <f t="shared" si="4"/>
        <v>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>
        <f t="shared" si="5"/>
        <v>0</v>
      </c>
      <c r="U52" s="22">
        <f t="shared" si="6"/>
        <v>0</v>
      </c>
      <c r="V52" s="22"/>
      <c r="W52" s="22">
        <f t="shared" si="7"/>
        <v>0</v>
      </c>
      <c r="X52" s="21">
        <v>24</v>
      </c>
    </row>
    <row r="53" spans="1:24" ht="12.75" customHeight="1" hidden="1">
      <c r="A53" s="15">
        <v>22</v>
      </c>
      <c r="B53" s="21"/>
      <c r="C53" s="21"/>
      <c r="D53" s="22"/>
      <c r="E53" s="22">
        <v>0</v>
      </c>
      <c r="F53" s="22">
        <f t="shared" si="4"/>
        <v>0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>
        <f t="shared" si="5"/>
        <v>0</v>
      </c>
      <c r="U53" s="22">
        <f t="shared" si="6"/>
        <v>0</v>
      </c>
      <c r="V53" s="22"/>
      <c r="W53" s="22">
        <f t="shared" si="7"/>
        <v>0</v>
      </c>
      <c r="X53" s="21">
        <v>25</v>
      </c>
    </row>
    <row r="54" spans="1:24" ht="12.75" customHeight="1" hidden="1">
      <c r="A54" s="15">
        <v>23</v>
      </c>
      <c r="B54" s="21"/>
      <c r="C54" s="21"/>
      <c r="D54" s="22"/>
      <c r="E54" s="22">
        <v>0</v>
      </c>
      <c r="F54" s="22">
        <f t="shared" si="4"/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>
        <f t="shared" si="5"/>
        <v>0</v>
      </c>
      <c r="U54" s="22">
        <f t="shared" si="6"/>
        <v>0</v>
      </c>
      <c r="V54" s="22"/>
      <c r="W54" s="22">
        <f t="shared" si="7"/>
        <v>0</v>
      </c>
      <c r="X54" s="21">
        <v>26</v>
      </c>
    </row>
    <row r="55" spans="1:24" ht="12.75" customHeight="1" hidden="1">
      <c r="A55" s="15">
        <v>24</v>
      </c>
      <c r="B55" s="21"/>
      <c r="C55" s="21"/>
      <c r="D55" s="22"/>
      <c r="E55" s="22">
        <v>0</v>
      </c>
      <c r="F55" s="22">
        <f t="shared" si="4"/>
        <v>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f t="shared" si="5"/>
        <v>0</v>
      </c>
      <c r="U55" s="22">
        <f t="shared" si="6"/>
        <v>0</v>
      </c>
      <c r="V55" s="22"/>
      <c r="W55" s="22">
        <f t="shared" si="7"/>
        <v>0</v>
      </c>
      <c r="X55" s="21">
        <v>27</v>
      </c>
    </row>
    <row r="56" spans="1:24" ht="12.75" customHeight="1" hidden="1">
      <c r="A56" s="15">
        <v>25</v>
      </c>
      <c r="B56" s="21"/>
      <c r="C56" s="21"/>
      <c r="D56" s="22"/>
      <c r="E56" s="22">
        <v>0</v>
      </c>
      <c r="F56" s="22">
        <f t="shared" si="4"/>
        <v>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>
        <f t="shared" si="5"/>
        <v>0</v>
      </c>
      <c r="U56" s="22">
        <f t="shared" si="6"/>
        <v>0</v>
      </c>
      <c r="V56" s="22"/>
      <c r="W56" s="22">
        <f t="shared" si="7"/>
        <v>0</v>
      </c>
      <c r="X56" s="21">
        <v>28</v>
      </c>
    </row>
    <row r="57" spans="1:24" ht="12.75" customHeight="1" hidden="1">
      <c r="A57" s="15">
        <v>26</v>
      </c>
      <c r="B57" s="21"/>
      <c r="C57" s="21"/>
      <c r="D57" s="22"/>
      <c r="E57" s="22">
        <v>0</v>
      </c>
      <c r="F57" s="22">
        <f t="shared" si="4"/>
        <v>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>
        <f t="shared" si="5"/>
        <v>0</v>
      </c>
      <c r="U57" s="22">
        <f t="shared" si="6"/>
        <v>0</v>
      </c>
      <c r="V57" s="22"/>
      <c r="W57" s="22">
        <f t="shared" si="7"/>
        <v>0</v>
      </c>
      <c r="X57" s="21">
        <v>29</v>
      </c>
    </row>
    <row r="58" spans="1:24" ht="12.75" customHeight="1" hidden="1">
      <c r="A58" s="15">
        <v>27</v>
      </c>
      <c r="B58" s="21"/>
      <c r="C58" s="21"/>
      <c r="D58" s="22"/>
      <c r="E58" s="22">
        <v>0</v>
      </c>
      <c r="F58" s="22">
        <f t="shared" si="4"/>
        <v>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>
        <f t="shared" si="5"/>
        <v>0</v>
      </c>
      <c r="U58" s="22">
        <f t="shared" si="6"/>
        <v>0</v>
      </c>
      <c r="V58" s="22"/>
      <c r="W58" s="22">
        <f t="shared" si="7"/>
        <v>0</v>
      </c>
      <c r="X58" s="21">
        <v>30</v>
      </c>
    </row>
    <row r="59" ht="3" customHeight="1"/>
    <row r="60" ht="8.25" customHeight="1"/>
    <row r="61" spans="1:24" ht="17.25" customHeight="1">
      <c r="A61" s="1" t="s">
        <v>27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6" customHeight="1"/>
    <row r="63" spans="1:24" ht="18.75" customHeight="1">
      <c r="A63" s="1" t="s">
        <v>28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</sheetData>
  <mergeCells count="40">
    <mergeCell ref="A20:X20"/>
    <mergeCell ref="A22:X22"/>
    <mergeCell ref="U29:U30"/>
    <mergeCell ref="V29:V30"/>
    <mergeCell ref="W29:W30"/>
    <mergeCell ref="X29:X30"/>
    <mergeCell ref="A28:E28"/>
    <mergeCell ref="T28:X28"/>
    <mergeCell ref="A29:A30"/>
    <mergeCell ref="B29:B30"/>
    <mergeCell ref="G29:S29"/>
    <mergeCell ref="T29:T30"/>
    <mergeCell ref="A24:X24"/>
    <mergeCell ref="A25:X25"/>
    <mergeCell ref="A26:X26"/>
    <mergeCell ref="A27:X27"/>
    <mergeCell ref="C29:C30"/>
    <mergeCell ref="D29:D30"/>
    <mergeCell ref="E29:E30"/>
    <mergeCell ref="F29:F30"/>
    <mergeCell ref="C6:C7"/>
    <mergeCell ref="A2:X2"/>
    <mergeCell ref="A63:X63"/>
    <mergeCell ref="T6:T7"/>
    <mergeCell ref="U6:U7"/>
    <mergeCell ref="X6:X7"/>
    <mergeCell ref="V6:V7"/>
    <mergeCell ref="W6:W7"/>
    <mergeCell ref="A5:E5"/>
    <mergeCell ref="T5:X5"/>
    <mergeCell ref="A4:X4"/>
    <mergeCell ref="A3:X3"/>
    <mergeCell ref="A1:X1"/>
    <mergeCell ref="A61:X61"/>
    <mergeCell ref="A6:A7"/>
    <mergeCell ref="B6:B7"/>
    <mergeCell ref="D6:D7"/>
    <mergeCell ref="E6:E7"/>
    <mergeCell ref="F6:F7"/>
    <mergeCell ref="G6:S6"/>
  </mergeCells>
  <printOptions/>
  <pageMargins left="0.13" right="0.17" top="0.14" bottom="0.14" header="0.12" footer="0.14"/>
  <pageSetup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Лицей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koldun</dc:creator>
  <cp:keywords/>
  <dc:description/>
  <cp:lastModifiedBy>koldun</cp:lastModifiedBy>
  <cp:lastPrinted>2009-01-01T09:40:12Z</cp:lastPrinted>
  <dcterms:created xsi:type="dcterms:W3CDTF">2009-01-01T09:36:22Z</dcterms:created>
  <dcterms:modified xsi:type="dcterms:W3CDTF">2009-01-01T09:44:07Z</dcterms:modified>
  <cp:category/>
  <cp:version/>
  <cp:contentType/>
  <cp:contentStatus/>
</cp:coreProperties>
</file>